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filterPrivacy="1"/>
  <xr:revisionPtr revIDLastSave="0" documentId="8_{B42D02A8-996B-47E8-A843-7B95332F509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Календарь" sheetId="5" r:id="rId1"/>
  </sheets>
  <definedNames>
    <definedName name="_xlnm.Print_Area" localSheetId="0">Календарь!$B$1:$AF$28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22" i="5" l="1"/>
  <c r="AE22" i="5"/>
  <c r="AD22" i="5"/>
  <c r="AC22" i="5"/>
  <c r="AB22" i="5"/>
  <c r="AA22" i="5"/>
  <c r="Z22" i="5"/>
  <c r="X22" i="5"/>
  <c r="W22" i="5"/>
  <c r="V22" i="5"/>
  <c r="U22" i="5"/>
  <c r="T22" i="5"/>
  <c r="S22" i="5"/>
  <c r="R22" i="5"/>
  <c r="P22" i="5"/>
  <c r="O22" i="5"/>
  <c r="N22" i="5"/>
  <c r="M22" i="5"/>
  <c r="L22" i="5"/>
  <c r="K22" i="5"/>
  <c r="J22" i="5"/>
  <c r="H22" i="5"/>
  <c r="G22" i="5"/>
  <c r="F22" i="5"/>
  <c r="E22" i="5"/>
  <c r="D22" i="5"/>
  <c r="C22" i="5"/>
  <c r="B22" i="5"/>
  <c r="AF13" i="5"/>
  <c r="AE13" i="5"/>
  <c r="AD13" i="5"/>
  <c r="AC13" i="5"/>
  <c r="AB13" i="5"/>
  <c r="AA13" i="5"/>
  <c r="Z13" i="5"/>
  <c r="X13" i="5"/>
  <c r="W13" i="5"/>
  <c r="V13" i="5"/>
  <c r="U13" i="5"/>
  <c r="T13" i="5"/>
  <c r="S13" i="5"/>
  <c r="R13" i="5"/>
  <c r="P13" i="5"/>
  <c r="O13" i="5"/>
  <c r="N13" i="5"/>
  <c r="M13" i="5"/>
  <c r="L13" i="5"/>
  <c r="K13" i="5"/>
  <c r="J13" i="5"/>
  <c r="H13" i="5"/>
  <c r="G13" i="5"/>
  <c r="F13" i="5"/>
  <c r="E13" i="5"/>
  <c r="D13" i="5"/>
  <c r="C13" i="5"/>
  <c r="B13" i="5"/>
  <c r="AF4" i="5"/>
  <c r="AE4" i="5"/>
  <c r="AD4" i="5"/>
  <c r="AC4" i="5"/>
  <c r="AB4" i="5"/>
  <c r="AA4" i="5"/>
  <c r="Z4" i="5"/>
  <c r="X4" i="5"/>
  <c r="W4" i="5"/>
  <c r="V4" i="5"/>
  <c r="U4" i="5"/>
  <c r="T4" i="5"/>
  <c r="S4" i="5"/>
  <c r="R4" i="5"/>
  <c r="P4" i="5"/>
  <c r="O4" i="5"/>
  <c r="N4" i="5"/>
  <c r="M4" i="5"/>
  <c r="L4" i="5"/>
  <c r="K4" i="5"/>
  <c r="J4" i="5"/>
  <c r="H4" i="5"/>
  <c r="G4" i="5"/>
  <c r="F4" i="5"/>
  <c r="E4" i="5"/>
  <c r="D4" i="5"/>
  <c r="C4" i="5"/>
  <c r="B4" i="5"/>
  <c r="B3" i="5" l="1"/>
  <c r="B5" i="5" s="1"/>
  <c r="J3" i="5" l="1"/>
  <c r="J5" i="5" s="1"/>
  <c r="C5" i="5"/>
  <c r="D5" i="5" s="1"/>
  <c r="E5" i="5" s="1"/>
  <c r="F5" i="5" s="1"/>
  <c r="G5" i="5" s="1"/>
  <c r="H5" i="5" s="1"/>
  <c r="B6" i="5" s="1"/>
  <c r="C6" i="5" s="1"/>
  <c r="D6" i="5" s="1"/>
  <c r="E6" i="5" s="1"/>
  <c r="F6" i="5" s="1"/>
  <c r="G6" i="5" s="1"/>
  <c r="H6" i="5" s="1"/>
  <c r="B7" i="5" s="1"/>
  <c r="C7" i="5" s="1"/>
  <c r="D7" i="5" s="1"/>
  <c r="E7" i="5" s="1"/>
  <c r="F7" i="5" s="1"/>
  <c r="G7" i="5" s="1"/>
  <c r="H7" i="5" s="1"/>
  <c r="B8" i="5" s="1"/>
  <c r="C8" i="5" s="1"/>
  <c r="D8" i="5" s="1"/>
  <c r="E8" i="5" s="1"/>
  <c r="F8" i="5" s="1"/>
  <c r="G8" i="5" s="1"/>
  <c r="H8" i="5" s="1"/>
  <c r="B9" i="5" s="1"/>
  <c r="C9" i="5" s="1"/>
  <c r="D9" i="5" s="1"/>
  <c r="E9" i="5" s="1"/>
  <c r="F9" i="5" s="1"/>
  <c r="G9" i="5" s="1"/>
  <c r="H9" i="5" s="1"/>
  <c r="B10" i="5" s="1"/>
  <c r="C10" i="5" s="1"/>
  <c r="D10" i="5" s="1"/>
  <c r="E10" i="5" s="1"/>
  <c r="F10" i="5" s="1"/>
  <c r="G10" i="5" s="1"/>
  <c r="H10" i="5" s="1"/>
  <c r="B1" i="5"/>
  <c r="R3" i="5" l="1"/>
  <c r="K5" i="5"/>
  <c r="L5" i="5" s="1"/>
  <c r="M5" i="5" s="1"/>
  <c r="N5" i="5" s="1"/>
  <c r="O5" i="5" s="1"/>
  <c r="P5" i="5" s="1"/>
  <c r="J6" i="5" s="1"/>
  <c r="K6" i="5" s="1"/>
  <c r="L6" i="5" s="1"/>
  <c r="M6" i="5" s="1"/>
  <c r="N6" i="5" s="1"/>
  <c r="O6" i="5" s="1"/>
  <c r="P6" i="5" s="1"/>
  <c r="J7" i="5" s="1"/>
  <c r="K7" i="5" s="1"/>
  <c r="L7" i="5" s="1"/>
  <c r="M7" i="5" s="1"/>
  <c r="N7" i="5" s="1"/>
  <c r="O7" i="5" s="1"/>
  <c r="P7" i="5" s="1"/>
  <c r="J8" i="5" s="1"/>
  <c r="K8" i="5" s="1"/>
  <c r="L8" i="5" s="1"/>
  <c r="M8" i="5" s="1"/>
  <c r="N8" i="5" s="1"/>
  <c r="O8" i="5" s="1"/>
  <c r="P8" i="5" s="1"/>
  <c r="J9" i="5" s="1"/>
  <c r="K9" i="5" s="1"/>
  <c r="L9" i="5" s="1"/>
  <c r="M9" i="5" s="1"/>
  <c r="N9" i="5" s="1"/>
  <c r="O9" i="5" s="1"/>
  <c r="P9" i="5" s="1"/>
  <c r="J10" i="5" s="1"/>
  <c r="K10" i="5" s="1"/>
  <c r="L10" i="5" s="1"/>
  <c r="M10" i="5" s="1"/>
  <c r="N10" i="5" s="1"/>
  <c r="O10" i="5" s="1"/>
  <c r="P10" i="5" s="1"/>
  <c r="Z3" i="5" l="1"/>
  <c r="R5" i="5"/>
  <c r="S5" i="5" s="1"/>
  <c r="T5" i="5" s="1"/>
  <c r="U5" i="5" s="1"/>
  <c r="V5" i="5" s="1"/>
  <c r="W5" i="5" s="1"/>
  <c r="X5" i="5" s="1"/>
  <c r="R6" i="5" s="1"/>
  <c r="S6" i="5" s="1"/>
  <c r="T6" i="5" s="1"/>
  <c r="U6" i="5" s="1"/>
  <c r="V6" i="5" s="1"/>
  <c r="W6" i="5" s="1"/>
  <c r="X6" i="5" s="1"/>
  <c r="R7" i="5" s="1"/>
  <c r="S7" i="5" s="1"/>
  <c r="T7" i="5" s="1"/>
  <c r="U7" i="5" s="1"/>
  <c r="V7" i="5" s="1"/>
  <c r="W7" i="5" s="1"/>
  <c r="X7" i="5" s="1"/>
  <c r="R8" i="5" s="1"/>
  <c r="S8" i="5" s="1"/>
  <c r="T8" i="5" s="1"/>
  <c r="U8" i="5" s="1"/>
  <c r="V8" i="5" s="1"/>
  <c r="W8" i="5" s="1"/>
  <c r="X8" i="5" s="1"/>
  <c r="R9" i="5" s="1"/>
  <c r="S9" i="5" s="1"/>
  <c r="T9" i="5" s="1"/>
  <c r="U9" i="5" s="1"/>
  <c r="V9" i="5" s="1"/>
  <c r="W9" i="5" s="1"/>
  <c r="X9" i="5" s="1"/>
  <c r="R10" i="5" s="1"/>
  <c r="S10" i="5" s="1"/>
  <c r="T10" i="5" s="1"/>
  <c r="U10" i="5" s="1"/>
  <c r="V10" i="5" s="1"/>
  <c r="W10" i="5" s="1"/>
  <c r="X10" i="5" s="1"/>
  <c r="B12" i="5" l="1"/>
  <c r="Z5" i="5"/>
  <c r="AA5" i="5" s="1"/>
  <c r="AB5" i="5" s="1"/>
  <c r="AC5" i="5" s="1"/>
  <c r="AD5" i="5" s="1"/>
  <c r="AE5" i="5" s="1"/>
  <c r="AF5" i="5" s="1"/>
  <c r="Z6" i="5" s="1"/>
  <c r="AA6" i="5" s="1"/>
  <c r="AB6" i="5" s="1"/>
  <c r="AC6" i="5" s="1"/>
  <c r="AD6" i="5" s="1"/>
  <c r="AE6" i="5" s="1"/>
  <c r="AF6" i="5" s="1"/>
  <c r="Z7" i="5" s="1"/>
  <c r="AA7" i="5" s="1"/>
  <c r="AB7" i="5" s="1"/>
  <c r="AC7" i="5" s="1"/>
  <c r="AD7" i="5" s="1"/>
  <c r="AE7" i="5" s="1"/>
  <c r="AF7" i="5" s="1"/>
  <c r="Z8" i="5" s="1"/>
  <c r="AA8" i="5" s="1"/>
  <c r="AB8" i="5" s="1"/>
  <c r="AC8" i="5" s="1"/>
  <c r="AD8" i="5" s="1"/>
  <c r="AE8" i="5" s="1"/>
  <c r="AF8" i="5" s="1"/>
  <c r="Z9" i="5" s="1"/>
  <c r="AA9" i="5" s="1"/>
  <c r="AB9" i="5" s="1"/>
  <c r="AC9" i="5" s="1"/>
  <c r="AD9" i="5" s="1"/>
  <c r="AE9" i="5" s="1"/>
  <c r="AF9" i="5" s="1"/>
  <c r="Z10" i="5" s="1"/>
  <c r="AA10" i="5" s="1"/>
  <c r="AB10" i="5" s="1"/>
  <c r="AC10" i="5" s="1"/>
  <c r="AD10" i="5" s="1"/>
  <c r="AE10" i="5" s="1"/>
  <c r="AF10" i="5" s="1"/>
  <c r="J12" i="5" l="1"/>
  <c r="B14" i="5"/>
  <c r="C14" i="5" s="1"/>
  <c r="D14" i="5" s="1"/>
  <c r="E14" i="5" s="1"/>
  <c r="F14" i="5" s="1"/>
  <c r="G14" i="5" s="1"/>
  <c r="H14" i="5" s="1"/>
  <c r="B15" i="5" s="1"/>
  <c r="C15" i="5" s="1"/>
  <c r="D15" i="5" s="1"/>
  <c r="E15" i="5" s="1"/>
  <c r="F15" i="5" s="1"/>
  <c r="G15" i="5" s="1"/>
  <c r="H15" i="5" s="1"/>
  <c r="B16" i="5" s="1"/>
  <c r="C16" i="5" s="1"/>
  <c r="D16" i="5" s="1"/>
  <c r="E16" i="5" s="1"/>
  <c r="F16" i="5" s="1"/>
  <c r="G16" i="5" s="1"/>
  <c r="H16" i="5" s="1"/>
  <c r="B17" i="5" s="1"/>
  <c r="C17" i="5" s="1"/>
  <c r="D17" i="5" s="1"/>
  <c r="E17" i="5" s="1"/>
  <c r="F17" i="5" s="1"/>
  <c r="G17" i="5" s="1"/>
  <c r="H17" i="5" s="1"/>
  <c r="B18" i="5" s="1"/>
  <c r="C18" i="5" s="1"/>
  <c r="D18" i="5" s="1"/>
  <c r="E18" i="5" s="1"/>
  <c r="F18" i="5" s="1"/>
  <c r="G18" i="5" s="1"/>
  <c r="H18" i="5" s="1"/>
  <c r="B19" i="5" s="1"/>
  <c r="C19" i="5" s="1"/>
  <c r="D19" i="5" s="1"/>
  <c r="E19" i="5" s="1"/>
  <c r="F19" i="5" s="1"/>
  <c r="G19" i="5" s="1"/>
  <c r="H19" i="5" s="1"/>
  <c r="R12" i="5" l="1"/>
  <c r="J14" i="5"/>
  <c r="K14" i="5" s="1"/>
  <c r="L14" i="5" s="1"/>
  <c r="M14" i="5" s="1"/>
  <c r="N14" i="5" s="1"/>
  <c r="O14" i="5" s="1"/>
  <c r="P14" i="5" s="1"/>
  <c r="J15" i="5" s="1"/>
  <c r="K15" i="5" s="1"/>
  <c r="L15" i="5" s="1"/>
  <c r="M15" i="5" s="1"/>
  <c r="N15" i="5" s="1"/>
  <c r="O15" i="5" s="1"/>
  <c r="P15" i="5" s="1"/>
  <c r="J16" i="5" s="1"/>
  <c r="K16" i="5" s="1"/>
  <c r="L16" i="5" s="1"/>
  <c r="M16" i="5" s="1"/>
  <c r="N16" i="5" s="1"/>
  <c r="O16" i="5" s="1"/>
  <c r="P16" i="5" s="1"/>
  <c r="J17" i="5" s="1"/>
  <c r="K17" i="5" s="1"/>
  <c r="L17" i="5" s="1"/>
  <c r="M17" i="5" s="1"/>
  <c r="N17" i="5" s="1"/>
  <c r="O17" i="5" s="1"/>
  <c r="P17" i="5" s="1"/>
  <c r="J18" i="5" s="1"/>
  <c r="K18" i="5" s="1"/>
  <c r="L18" i="5" s="1"/>
  <c r="M18" i="5" s="1"/>
  <c r="N18" i="5" s="1"/>
  <c r="O18" i="5" s="1"/>
  <c r="P18" i="5" s="1"/>
  <c r="J19" i="5" s="1"/>
  <c r="K19" i="5" s="1"/>
  <c r="L19" i="5" s="1"/>
  <c r="M19" i="5" s="1"/>
  <c r="N19" i="5" s="1"/>
  <c r="O19" i="5" s="1"/>
  <c r="P19" i="5" s="1"/>
  <c r="Z12" i="5" l="1"/>
  <c r="R14" i="5"/>
  <c r="S14" i="5" s="1"/>
  <c r="T14" i="5" s="1"/>
  <c r="U14" i="5" s="1"/>
  <c r="V14" i="5" s="1"/>
  <c r="W14" i="5" s="1"/>
  <c r="X14" i="5" s="1"/>
  <c r="R15" i="5" s="1"/>
  <c r="S15" i="5" s="1"/>
  <c r="T15" i="5" s="1"/>
  <c r="U15" i="5" s="1"/>
  <c r="V15" i="5" s="1"/>
  <c r="W15" i="5" s="1"/>
  <c r="X15" i="5" s="1"/>
  <c r="R16" i="5" s="1"/>
  <c r="S16" i="5" s="1"/>
  <c r="T16" i="5" s="1"/>
  <c r="U16" i="5" s="1"/>
  <c r="V16" i="5" s="1"/>
  <c r="W16" i="5" s="1"/>
  <c r="X16" i="5" s="1"/>
  <c r="R17" i="5" s="1"/>
  <c r="S17" i="5" s="1"/>
  <c r="T17" i="5" s="1"/>
  <c r="U17" i="5" s="1"/>
  <c r="V17" i="5" s="1"/>
  <c r="W17" i="5" s="1"/>
  <c r="X17" i="5" s="1"/>
  <c r="R18" i="5" s="1"/>
  <c r="S18" i="5" s="1"/>
  <c r="T18" i="5" s="1"/>
  <c r="U18" i="5" s="1"/>
  <c r="V18" i="5" s="1"/>
  <c r="W18" i="5" s="1"/>
  <c r="X18" i="5" s="1"/>
  <c r="R19" i="5" s="1"/>
  <c r="S19" i="5" s="1"/>
  <c r="T19" i="5" s="1"/>
  <c r="U19" i="5" s="1"/>
  <c r="V19" i="5" s="1"/>
  <c r="W19" i="5" s="1"/>
  <c r="X19" i="5" s="1"/>
  <c r="B21" i="5" l="1"/>
  <c r="Z14" i="5"/>
  <c r="AA14" i="5" s="1"/>
  <c r="AB14" i="5" s="1"/>
  <c r="AC14" i="5" s="1"/>
  <c r="AD14" i="5" s="1"/>
  <c r="AE14" i="5" s="1"/>
  <c r="AF14" i="5" s="1"/>
  <c r="Z15" i="5" s="1"/>
  <c r="AA15" i="5" s="1"/>
  <c r="AB15" i="5" s="1"/>
  <c r="AC15" i="5" s="1"/>
  <c r="AD15" i="5" s="1"/>
  <c r="AE15" i="5" s="1"/>
  <c r="AF15" i="5" s="1"/>
  <c r="Z16" i="5" s="1"/>
  <c r="AA16" i="5" s="1"/>
  <c r="AB16" i="5" s="1"/>
  <c r="AC16" i="5" s="1"/>
  <c r="AD16" i="5" s="1"/>
  <c r="AE16" i="5" s="1"/>
  <c r="AF16" i="5" s="1"/>
  <c r="Z17" i="5" s="1"/>
  <c r="AA17" i="5" s="1"/>
  <c r="AB17" i="5" s="1"/>
  <c r="AC17" i="5" s="1"/>
  <c r="AD17" i="5" s="1"/>
  <c r="AE17" i="5" s="1"/>
  <c r="AF17" i="5" s="1"/>
  <c r="Z18" i="5" s="1"/>
  <c r="AA18" i="5" s="1"/>
  <c r="AB18" i="5" s="1"/>
  <c r="AC18" i="5" s="1"/>
  <c r="AD18" i="5" s="1"/>
  <c r="AE18" i="5" s="1"/>
  <c r="AF18" i="5" s="1"/>
  <c r="Z19" i="5" s="1"/>
  <c r="AA19" i="5" s="1"/>
  <c r="AB19" i="5" s="1"/>
  <c r="AC19" i="5" s="1"/>
  <c r="AD19" i="5" s="1"/>
  <c r="AE19" i="5" s="1"/>
  <c r="AF19" i="5" s="1"/>
  <c r="J21" i="5" l="1"/>
  <c r="B23" i="5"/>
  <c r="C23" i="5" s="1"/>
  <c r="D23" i="5" s="1"/>
  <c r="E23" i="5" s="1"/>
  <c r="F23" i="5" s="1"/>
  <c r="G23" i="5" s="1"/>
  <c r="H23" i="5" s="1"/>
  <c r="B24" i="5" s="1"/>
  <c r="C24" i="5" s="1"/>
  <c r="D24" i="5" s="1"/>
  <c r="E24" i="5" s="1"/>
  <c r="F24" i="5" s="1"/>
  <c r="G24" i="5" s="1"/>
  <c r="H24" i="5" s="1"/>
  <c r="B25" i="5" s="1"/>
  <c r="C25" i="5" s="1"/>
  <c r="D25" i="5" s="1"/>
  <c r="E25" i="5" s="1"/>
  <c r="F25" i="5" s="1"/>
  <c r="G25" i="5" s="1"/>
  <c r="H25" i="5" s="1"/>
  <c r="B26" i="5" s="1"/>
  <c r="C26" i="5" s="1"/>
  <c r="D26" i="5" s="1"/>
  <c r="E26" i="5" s="1"/>
  <c r="F26" i="5" s="1"/>
  <c r="G26" i="5" s="1"/>
  <c r="H26" i="5" s="1"/>
  <c r="B27" i="5" s="1"/>
  <c r="C27" i="5" s="1"/>
  <c r="D27" i="5" s="1"/>
  <c r="E27" i="5" s="1"/>
  <c r="F27" i="5" s="1"/>
  <c r="G27" i="5" s="1"/>
  <c r="H27" i="5" s="1"/>
  <c r="B28" i="5" s="1"/>
  <c r="C28" i="5" s="1"/>
  <c r="D28" i="5" s="1"/>
  <c r="E28" i="5" s="1"/>
  <c r="F28" i="5" s="1"/>
  <c r="G28" i="5" s="1"/>
  <c r="H28" i="5" s="1"/>
  <c r="R21" i="5" l="1"/>
  <c r="J23" i="5"/>
  <c r="K23" i="5" s="1"/>
  <c r="L23" i="5" s="1"/>
  <c r="M23" i="5" s="1"/>
  <c r="N23" i="5" s="1"/>
  <c r="O23" i="5" s="1"/>
  <c r="P23" i="5" s="1"/>
  <c r="J24" i="5" s="1"/>
  <c r="K24" i="5" s="1"/>
  <c r="L24" i="5" s="1"/>
  <c r="M24" i="5" s="1"/>
  <c r="N24" i="5" s="1"/>
  <c r="O24" i="5" s="1"/>
  <c r="P24" i="5" s="1"/>
  <c r="J25" i="5" s="1"/>
  <c r="K25" i="5" s="1"/>
  <c r="L25" i="5" s="1"/>
  <c r="M25" i="5" s="1"/>
  <c r="N25" i="5" s="1"/>
  <c r="O25" i="5" s="1"/>
  <c r="P25" i="5" s="1"/>
  <c r="J26" i="5" s="1"/>
  <c r="K26" i="5" s="1"/>
  <c r="L26" i="5" s="1"/>
  <c r="M26" i="5" s="1"/>
  <c r="N26" i="5" s="1"/>
  <c r="O26" i="5" s="1"/>
  <c r="P26" i="5" s="1"/>
  <c r="J27" i="5" s="1"/>
  <c r="K27" i="5" s="1"/>
  <c r="L27" i="5" s="1"/>
  <c r="M27" i="5" s="1"/>
  <c r="N27" i="5" s="1"/>
  <c r="O27" i="5" s="1"/>
  <c r="P27" i="5" s="1"/>
  <c r="J28" i="5" s="1"/>
  <c r="K28" i="5" s="1"/>
  <c r="L28" i="5" s="1"/>
  <c r="M28" i="5" s="1"/>
  <c r="N28" i="5" s="1"/>
  <c r="O28" i="5" s="1"/>
  <c r="P28" i="5" s="1"/>
  <c r="Z21" i="5" l="1"/>
  <c r="Z23" i="5" s="1"/>
  <c r="AA23" i="5" s="1"/>
  <c r="AB23" i="5" s="1"/>
  <c r="AC23" i="5" s="1"/>
  <c r="AD23" i="5" s="1"/>
  <c r="AE23" i="5" s="1"/>
  <c r="AF23" i="5" s="1"/>
  <c r="Z24" i="5" s="1"/>
  <c r="AA24" i="5" s="1"/>
  <c r="AB24" i="5" s="1"/>
  <c r="AC24" i="5" s="1"/>
  <c r="AD24" i="5" s="1"/>
  <c r="AE24" i="5" s="1"/>
  <c r="AF24" i="5" s="1"/>
  <c r="Z25" i="5" s="1"/>
  <c r="AA25" i="5" s="1"/>
  <c r="AB25" i="5" s="1"/>
  <c r="AC25" i="5" s="1"/>
  <c r="AD25" i="5" s="1"/>
  <c r="AE25" i="5" s="1"/>
  <c r="AF25" i="5" s="1"/>
  <c r="Z26" i="5" s="1"/>
  <c r="AA26" i="5" s="1"/>
  <c r="AB26" i="5" s="1"/>
  <c r="AC26" i="5" s="1"/>
  <c r="AD26" i="5" s="1"/>
  <c r="AE26" i="5" s="1"/>
  <c r="AF26" i="5" s="1"/>
  <c r="Z27" i="5" s="1"/>
  <c r="AA27" i="5" s="1"/>
  <c r="AB27" i="5" s="1"/>
  <c r="AC27" i="5" s="1"/>
  <c r="AD27" i="5" s="1"/>
  <c r="AE27" i="5" s="1"/>
  <c r="AF27" i="5" s="1"/>
  <c r="Z28" i="5" s="1"/>
  <c r="AA28" i="5" s="1"/>
  <c r="AB28" i="5" s="1"/>
  <c r="AC28" i="5" s="1"/>
  <c r="AD28" i="5" s="1"/>
  <c r="AE28" i="5" s="1"/>
  <c r="AF28" i="5" s="1"/>
  <c r="R23" i="5"/>
  <c r="S23" i="5" s="1"/>
  <c r="T23" i="5" s="1"/>
  <c r="U23" i="5" s="1"/>
  <c r="V23" i="5" s="1"/>
  <c r="W23" i="5" s="1"/>
  <c r="X23" i="5" s="1"/>
  <c r="R24" i="5" s="1"/>
  <c r="S24" i="5" s="1"/>
  <c r="T24" i="5" s="1"/>
  <c r="U24" i="5" s="1"/>
  <c r="V24" i="5" s="1"/>
  <c r="W24" i="5" s="1"/>
  <c r="X24" i="5" s="1"/>
  <c r="R25" i="5" s="1"/>
  <c r="S25" i="5" s="1"/>
  <c r="T25" i="5" s="1"/>
  <c r="U25" i="5" s="1"/>
  <c r="V25" i="5" s="1"/>
  <c r="W25" i="5" s="1"/>
  <c r="X25" i="5" s="1"/>
  <c r="R26" i="5" s="1"/>
  <c r="S26" i="5" s="1"/>
  <c r="T26" i="5" s="1"/>
  <c r="U26" i="5" s="1"/>
  <c r="V26" i="5" s="1"/>
  <c r="W26" i="5" s="1"/>
  <c r="X26" i="5" s="1"/>
  <c r="R27" i="5" s="1"/>
  <c r="S27" i="5" s="1"/>
  <c r="T27" i="5" s="1"/>
  <c r="U27" i="5" s="1"/>
  <c r="V27" i="5" s="1"/>
  <c r="W27" i="5" s="1"/>
  <c r="X27" i="5" s="1"/>
  <c r="R28" i="5" s="1"/>
  <c r="S28" i="5" s="1"/>
  <c r="T28" i="5" s="1"/>
  <c r="U28" i="5" s="1"/>
  <c r="V28" i="5" s="1"/>
  <c r="W28" i="5" s="1"/>
  <c r="X28" i="5" s="1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_);_(* \(#,##0\);_(* &quot;-&quot;_);_(@_)"/>
    <numFmt numFmtId="165" formatCode="_(* #,##0.00_);_(* \(#,##0.00\);_(* &quot;-&quot;??_);_(@_)"/>
    <numFmt numFmtId="166" formatCode="_-* #,##0.00\ &quot;lei&quot;_-;\-* #,##0.00\ &quot;lei&quot;_-;_-* &quot;-&quot;??\ &quot;lei&quot;_-;_-@_-"/>
    <numFmt numFmtId="167" formatCode="_-* #,##0\ &quot;lei&quot;_-;\-* #,##0\ &quot;lei&quot;_-;_-* &quot;-&quot;\ &quot;lei&quot;_-;_-@_-"/>
    <numFmt numFmtId="168" formatCode="mmmm\ \'yy"/>
    <numFmt numFmtId="169" formatCode="d"/>
  </numFmts>
  <fonts count="3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12"/>
      <name val="Tahoma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sz val="10"/>
      <name val="Arial"/>
      <family val="2"/>
    </font>
    <font>
      <sz val="11"/>
      <color theme="1" tint="0.34998626667073579"/>
      <name val="Calibri"/>
      <family val="2"/>
      <scheme val="minor"/>
    </font>
    <font>
      <b/>
      <sz val="42"/>
      <color theme="4" tint="-0.249977111117893"/>
      <name val="Calibri"/>
      <family val="2"/>
      <scheme val="major"/>
    </font>
    <font>
      <sz val="18"/>
      <color theme="3"/>
      <name val="Calibri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1"/>
      <name val="Arial"/>
      <family val="2"/>
    </font>
    <font>
      <sz val="10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30" fillId="0" borderId="0" applyNumberForma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4" applyNumberFormat="0" applyAlignment="0" applyProtection="0"/>
    <xf numFmtId="0" fontId="22" fillId="8" borderId="5" applyNumberFormat="0" applyAlignment="0" applyProtection="0"/>
    <xf numFmtId="0" fontId="23" fillId="8" borderId="4" applyNumberFormat="0" applyAlignment="0" applyProtection="0"/>
    <xf numFmtId="0" fontId="24" fillId="0" borderId="6" applyNumberFormat="0" applyFill="0" applyAlignment="0" applyProtection="0"/>
    <xf numFmtId="0" fontId="25" fillId="9" borderId="7" applyNumberFormat="0" applyAlignment="0" applyProtection="0"/>
    <xf numFmtId="0" fontId="26" fillId="0" borderId="0" applyNumberFormat="0" applyFill="0" applyBorder="0" applyAlignment="0" applyProtection="0"/>
    <xf numFmtId="0" fontId="11" fillId="10" borderId="8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2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169" fontId="4" fillId="0" borderId="0" xfId="0" applyNumberFormat="1" applyFont="1" applyAlignment="1">
      <alignment horizontal="center" vertical="center"/>
    </xf>
    <xf numFmtId="168" fontId="9" fillId="3" borderId="0" xfId="0" applyNumberFormat="1" applyFont="1" applyFill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</cellXfs>
  <cellStyles count="50">
    <cellStyle name="20% — акцент1" xfId="27" builtinId="30" customBuiltin="1"/>
    <cellStyle name="20% — акцент2" xfId="31" builtinId="34" customBuiltin="1"/>
    <cellStyle name="20% — акцент3" xfId="35" builtinId="38" customBuiltin="1"/>
    <cellStyle name="20% — акцент4" xfId="39" builtinId="42" customBuiltin="1"/>
    <cellStyle name="20% — акцент5" xfId="43" builtinId="46" customBuiltin="1"/>
    <cellStyle name="20% — акцент6" xfId="47" builtinId="50" customBuiltin="1"/>
    <cellStyle name="40% — акцент1" xfId="28" builtinId="31" customBuiltin="1"/>
    <cellStyle name="40% — акцент2" xfId="32" builtinId="35" customBuiltin="1"/>
    <cellStyle name="40% — акцент3" xfId="36" builtinId="39" customBuiltin="1"/>
    <cellStyle name="40% — акцент4" xfId="40" builtinId="43" customBuiltin="1"/>
    <cellStyle name="40% — акцент5" xfId="44" builtinId="47" customBuiltin="1"/>
    <cellStyle name="40% — акцент6" xfId="48" builtinId="51" customBuiltin="1"/>
    <cellStyle name="60% — акцент1" xfId="29" builtinId="32" customBuiltin="1"/>
    <cellStyle name="60% — акцент2" xfId="33" builtinId="36" customBuiltin="1"/>
    <cellStyle name="60% — акцент3" xfId="37" builtinId="40" customBuiltin="1"/>
    <cellStyle name="60% — акцент4" xfId="41" builtinId="44" customBuiltin="1"/>
    <cellStyle name="60% — акцент5" xfId="45" builtinId="48" customBuiltin="1"/>
    <cellStyle name="60% — акцент6" xfId="49" builtinId="52" customBuiltin="1"/>
    <cellStyle name="Акцент1" xfId="26" builtinId="29" customBuiltin="1"/>
    <cellStyle name="Акцент2" xfId="30" builtinId="33" customBuiltin="1"/>
    <cellStyle name="Акцент3" xfId="34" builtinId="37" customBuiltin="1"/>
    <cellStyle name="Акцент4" xfId="38" builtinId="41" customBuiltin="1"/>
    <cellStyle name="Акцент5" xfId="42" builtinId="45" customBuiltin="1"/>
    <cellStyle name="Акцент6" xfId="46" builtinId="49" customBuiltin="1"/>
    <cellStyle name="Ввод " xfId="17" builtinId="20" customBuiltin="1"/>
    <cellStyle name="Вывод" xfId="18" builtinId="21" customBuiltin="1"/>
    <cellStyle name="Вычисление" xfId="19" builtinId="22" customBuiltin="1"/>
    <cellStyle name="Гиперссылка" xfId="1" builtinId="8" customBuiltin="1"/>
    <cellStyle name="Денежный" xfId="6" builtinId="4" customBuiltin="1"/>
    <cellStyle name="Денежный [0]" xfId="7" builtinId="7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25" builtinId="25" customBuiltin="1"/>
    <cellStyle name="Контрольная ячейка" xfId="21" builtinId="23" customBuiltin="1"/>
    <cellStyle name="Название" xfId="9" builtinId="15" customBuiltin="1"/>
    <cellStyle name="Нейтральный" xfId="16" builtinId="28" customBuiltin="1"/>
    <cellStyle name="Обычный" xfId="0" builtinId="0" customBuiltin="1"/>
    <cellStyle name="Обычный 2" xfId="2" xr:uid="{00000000-0005-0000-0000-000002000000}"/>
    <cellStyle name="Открывавшаяся гиперссылка" xfId="3" builtinId="9" customBuiltin="1"/>
    <cellStyle name="Плохой" xfId="15" builtinId="27" customBuiltin="1"/>
    <cellStyle name="Пояснение" xfId="24" builtinId="53" customBuiltin="1"/>
    <cellStyle name="Примечание" xfId="23" builtinId="10" customBuiltin="1"/>
    <cellStyle name="Процентный" xfId="8" builtinId="5" customBuiltin="1"/>
    <cellStyle name="Связанная ячейка" xfId="20" builtinId="24" customBuiltin="1"/>
    <cellStyle name="Текст предупреждения" xfId="22" builtinId="11" customBuiltin="1"/>
    <cellStyle name="Финансовый" xfId="4" builtinId="3" customBuiltin="1"/>
    <cellStyle name="Финансовый [0]" xfId="5" builtinId="6" customBuiltin="1"/>
    <cellStyle name="Хороший" xfId="14" builtinId="26" customBuiltin="1"/>
  </cellStyles>
  <dxfs count="2">
    <dxf>
      <numFmt numFmtId="170" formatCode="mmmm"/>
    </dxf>
    <dxf>
      <font>
        <color theme="4" tint="-0.2499465926084170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Vertex4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I37"/>
  <sheetViews>
    <sheetView showGridLines="0" tabSelected="1" workbookViewId="0">
      <selection activeCell="AI11" sqref="AI11"/>
    </sheetView>
  </sheetViews>
  <sheetFormatPr defaultColWidth="9.140625" defaultRowHeight="12.75" x14ac:dyDescent="0.2"/>
  <cols>
    <col min="1" max="1" width="3.140625" style="1" customWidth="1"/>
    <col min="2" max="32" width="4" style="1" customWidth="1"/>
    <col min="33" max="33" width="3.140625" style="1" customWidth="1"/>
    <col min="34" max="34" width="7.140625" style="1" customWidth="1"/>
    <col min="35" max="35" width="39.5703125" style="1" customWidth="1"/>
    <col min="36" max="16384" width="9.140625" style="1"/>
  </cols>
  <sheetData>
    <row r="1" spans="2:35" ht="42" customHeight="1" x14ac:dyDescent="0.2">
      <c r="B1" s="14">
        <f>IF($H$2=1,D2,D2&amp;"-"&amp;D2+1)</f>
        <v>2020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2"/>
      <c r="AI1" s="10"/>
    </row>
    <row r="2" spans="2:35" ht="16.5" customHeight="1" x14ac:dyDescent="0.2">
      <c r="B2" s="2"/>
      <c r="C2" s="2"/>
      <c r="D2" s="15">
        <v>2020</v>
      </c>
      <c r="E2" s="15"/>
      <c r="F2" s="15"/>
      <c r="G2" s="16"/>
      <c r="H2" s="15">
        <v>1</v>
      </c>
      <c r="I2" s="15"/>
      <c r="J2" s="15"/>
      <c r="K2" s="16"/>
      <c r="L2" s="16"/>
      <c r="M2" s="15">
        <v>2</v>
      </c>
      <c r="N2" s="15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2:35" s="3" customFormat="1" ht="21" customHeight="1" x14ac:dyDescent="0.3">
      <c r="B3" s="12">
        <f>DATE(D2,H2,1)</f>
        <v>43831</v>
      </c>
      <c r="C3" s="12"/>
      <c r="D3" s="12"/>
      <c r="E3" s="12"/>
      <c r="F3" s="12"/>
      <c r="G3" s="12"/>
      <c r="H3" s="12"/>
      <c r="I3" s="4"/>
      <c r="J3" s="12">
        <f>DATE(YEAR(B3+42),MONTH(B3+42),1)</f>
        <v>43862</v>
      </c>
      <c r="K3" s="12"/>
      <c r="L3" s="12"/>
      <c r="M3" s="12"/>
      <c r="N3" s="12"/>
      <c r="O3" s="12"/>
      <c r="P3" s="12"/>
      <c r="Q3" s="4"/>
      <c r="R3" s="12">
        <f>DATE(YEAR(J3+42),MONTH(J3+42),1)</f>
        <v>43891</v>
      </c>
      <c r="S3" s="12"/>
      <c r="T3" s="12"/>
      <c r="U3" s="12"/>
      <c r="V3" s="12"/>
      <c r="W3" s="12"/>
      <c r="X3" s="12"/>
      <c r="Y3" s="4"/>
      <c r="Z3" s="12">
        <f>DATE(YEAR(R3+42),MONTH(R3+42),1)</f>
        <v>43922</v>
      </c>
      <c r="AA3" s="12"/>
      <c r="AB3" s="12"/>
      <c r="AC3" s="12"/>
      <c r="AD3" s="12"/>
      <c r="AE3" s="12"/>
      <c r="AF3" s="12"/>
      <c r="AG3" s="4"/>
      <c r="AI3" s="7"/>
    </row>
    <row r="4" spans="2:35" s="5" customFormat="1" ht="15.75" x14ac:dyDescent="0.2">
      <c r="B4" s="9" t="str">
        <f>CHOOSE(1+MOD($M$2+1-2,7),"ВС","ПН","ВТ","СР","ЧТ","ПТ","СБ")</f>
        <v>ПН</v>
      </c>
      <c r="C4" s="9" t="str">
        <f>CHOOSE(1+MOD($M$2+2-2,7),"ВС","ПН","ВТ","СР","ЧТ","ПТ","СБ")</f>
        <v>ВТ</v>
      </c>
      <c r="D4" s="9" t="str">
        <f>CHOOSE(1+MOD($M$2+3-2,7),"ВС","ПН","ВТ","СР","ЧТ","ПТ","СБ")</f>
        <v>СР</v>
      </c>
      <c r="E4" s="9" t="str">
        <f>CHOOSE(1+MOD($M$2+4-2,7),"ВС","ПН","ВТ","СР","ЧТ","ПТ","СБ")</f>
        <v>ЧТ</v>
      </c>
      <c r="F4" s="9" t="str">
        <f>CHOOSE(1+MOD($M$2+5-2,7),"ВС","ПН","ВТ","СР","ЧТ","ПТ","СБ")</f>
        <v>ПТ</v>
      </c>
      <c r="G4" s="9" t="str">
        <f>CHOOSE(1+MOD($M$2+6-2,7),"ВС","ПН","ВТ","СР","ЧТ","ПТ","СБ")</f>
        <v>СБ</v>
      </c>
      <c r="H4" s="9" t="str">
        <f>CHOOSE(1+MOD($M$2+7-2,7),"ВС","ПН","ВТ","СР","ЧТ","ПТ","СБ")</f>
        <v>ВС</v>
      </c>
      <c r="J4" s="9" t="str">
        <f>CHOOSE(1+MOD($M$2+1-2,7),"ВС","ПН","ВТ","СР","ЧТ","ПТ","СБ")</f>
        <v>ПН</v>
      </c>
      <c r="K4" s="9" t="str">
        <f>CHOOSE(1+MOD($M$2+2-2,7),"ВС","ПН","ВТ","СР","ЧТ","ПТ","СБ")</f>
        <v>ВТ</v>
      </c>
      <c r="L4" s="9" t="str">
        <f>CHOOSE(1+MOD($M$2+3-2,7),"ВС","ПН","ВТ","СР","ЧТ","ПТ","СБ")</f>
        <v>СР</v>
      </c>
      <c r="M4" s="9" t="str">
        <f>CHOOSE(1+MOD($M$2+4-2,7),"ВС","ПН","ВТ","СР","ЧТ","ПТ","СБ")</f>
        <v>ЧТ</v>
      </c>
      <c r="N4" s="9" t="str">
        <f>CHOOSE(1+MOD($M$2+5-2,7),"ВС","ПН","ВТ","СР","ЧТ","ПТ","СБ")</f>
        <v>ПТ</v>
      </c>
      <c r="O4" s="9" t="str">
        <f>CHOOSE(1+MOD($M$2+6-2,7),"ВС","ПН","ВТ","СР","ЧТ","ПТ","СБ")</f>
        <v>СБ</v>
      </c>
      <c r="P4" s="9" t="str">
        <f>CHOOSE(1+MOD($M$2+7-2,7),"ВС","ПН","ВТ","СР","ЧТ","ПТ","СБ")</f>
        <v>ВС</v>
      </c>
      <c r="R4" s="9" t="str">
        <f>CHOOSE(1+MOD($M$2+1-2,7),"ВС","ПН","ВТ","СР","ЧТ","ПТ","СБ")</f>
        <v>ПН</v>
      </c>
      <c r="S4" s="9" t="str">
        <f>CHOOSE(1+MOD($M$2+2-2,7),"ВС","ПН","ВТ","СР","ЧТ","ПТ","СБ")</f>
        <v>ВТ</v>
      </c>
      <c r="T4" s="9" t="str">
        <f>CHOOSE(1+MOD($M$2+3-2,7),"ВС","ПН","ВТ","СР","ЧТ","ПТ","СБ")</f>
        <v>СР</v>
      </c>
      <c r="U4" s="9" t="str">
        <f>CHOOSE(1+MOD($M$2+4-2,7),"ВС","ПН","ВТ","СР","ЧТ","ПТ","СБ")</f>
        <v>ЧТ</v>
      </c>
      <c r="V4" s="9" t="str">
        <f>CHOOSE(1+MOD($M$2+5-2,7),"ВС","ПН","ВТ","СР","ЧТ","ПТ","СБ")</f>
        <v>ПТ</v>
      </c>
      <c r="W4" s="9" t="str">
        <f>CHOOSE(1+MOD($M$2+6-2,7),"ВС","ПН","ВТ","СР","ЧТ","ПТ","СБ")</f>
        <v>СБ</v>
      </c>
      <c r="X4" s="9" t="str">
        <f>CHOOSE(1+MOD($M$2+7-2,7),"ВС","ПН","ВТ","СР","ЧТ","ПТ","СБ")</f>
        <v>ВС</v>
      </c>
      <c r="Z4" s="9" t="str">
        <f>CHOOSE(1+MOD($M$2+1-2,7),"ВС","ПН","ВТ","СР","ЧТ","ПТ","СБ")</f>
        <v>ПН</v>
      </c>
      <c r="AA4" s="9" t="str">
        <f>CHOOSE(1+MOD($M$2+2-2,7),"ВС","ПН","ВТ","СР","ЧТ","ПТ","СБ")</f>
        <v>ВТ</v>
      </c>
      <c r="AB4" s="9" t="str">
        <f>CHOOSE(1+MOD($M$2+3-2,7),"ВС","ПН","ВТ","СР","ЧТ","ПТ","СБ")</f>
        <v>СР</v>
      </c>
      <c r="AC4" s="9" t="str">
        <f>CHOOSE(1+MOD($M$2+4-2,7),"ВС","ПН","ВТ","СР","ЧТ","ПТ","СБ")</f>
        <v>ЧТ</v>
      </c>
      <c r="AD4" s="9" t="str">
        <f>CHOOSE(1+MOD($M$2+5-2,7),"ВС","ПН","ВТ","СР","ЧТ","ПТ","СБ")</f>
        <v>ПТ</v>
      </c>
      <c r="AE4" s="9" t="str">
        <f>CHOOSE(1+MOD($M$2+6-2,7),"ВС","ПН","ВТ","СР","ЧТ","ПТ","СБ")</f>
        <v>СБ</v>
      </c>
      <c r="AF4" s="9" t="str">
        <f>CHOOSE(1+MOD($M$2+7-2,7),"ВС","ПН","ВТ","СР","ЧТ","ПТ","СБ")</f>
        <v>ВС</v>
      </c>
      <c r="AI4" s="7"/>
    </row>
    <row r="5" spans="2:35" s="6" customFormat="1" ht="18" customHeight="1" x14ac:dyDescent="0.25">
      <c r="B5" s="11" t="str">
        <f>IF(WEEKDAY(B3,1)=MOD($M$2,7),B3,"")</f>
        <v/>
      </c>
      <c r="C5" s="11" t="str">
        <f>IF(B5="",IF(WEEKDAY(B3,1)=MOD($M$2,7)+1,B3,""),B5+1)</f>
        <v/>
      </c>
      <c r="D5" s="11">
        <f>IF(C5="",IF(WEEKDAY(B3,1)=MOD($M$2+1,7)+1,B3,""),C5+1)</f>
        <v>43831</v>
      </c>
      <c r="E5" s="11">
        <f>IF(D5="",IF(WEEKDAY(B3,1)=MOD($M$2+2,7)+1,B3,""),D5+1)</f>
        <v>43832</v>
      </c>
      <c r="F5" s="11">
        <f>IF(E5="",IF(WEEKDAY(B3,1)=MOD($M$2+3,7)+1,B3,""),E5+1)</f>
        <v>43833</v>
      </c>
      <c r="G5" s="11">
        <f>IF(F5="",IF(WEEKDAY(B3,1)=MOD($M$2+4,7)+1,B3,""),F5+1)</f>
        <v>43834</v>
      </c>
      <c r="H5" s="11">
        <f>IF(G5="",IF(WEEKDAY(B3,1)=MOD($M$2+5,7)+1,B3,""),G5+1)</f>
        <v>43835</v>
      </c>
      <c r="I5" s="5"/>
      <c r="J5" s="11" t="str">
        <f>IF(WEEKDAY(J3,1)=MOD($M$2,7),J3,"")</f>
        <v/>
      </c>
      <c r="K5" s="11" t="str">
        <f>IF(J5="",IF(WEEKDAY(J3,1)=MOD($M$2,7)+1,J3,""),J5+1)</f>
        <v/>
      </c>
      <c r="L5" s="11" t="str">
        <f>IF(K5="",IF(WEEKDAY(J3,1)=MOD($M$2+1,7)+1,J3,""),K5+1)</f>
        <v/>
      </c>
      <c r="M5" s="11" t="str">
        <f>IF(L5="",IF(WEEKDAY(J3,1)=MOD($M$2+2,7)+1,J3,""),L5+1)</f>
        <v/>
      </c>
      <c r="N5" s="11" t="str">
        <f>IF(M5="",IF(WEEKDAY(J3,1)=MOD($M$2+3,7)+1,J3,""),M5+1)</f>
        <v/>
      </c>
      <c r="O5" s="11">
        <f>IF(N5="",IF(WEEKDAY(J3,1)=MOD($M$2+4,7)+1,J3,""),N5+1)</f>
        <v>43862</v>
      </c>
      <c r="P5" s="11">
        <f>IF(O5="",IF(WEEKDAY(J3,1)=MOD($M$2+5,7)+1,J3,""),O5+1)</f>
        <v>43863</v>
      </c>
      <c r="Q5" s="5"/>
      <c r="R5" s="11" t="str">
        <f>IF(WEEKDAY(R3,1)=MOD($M$2,7),R3,"")</f>
        <v/>
      </c>
      <c r="S5" s="11" t="str">
        <f>IF(R5="",IF(WEEKDAY(R3,1)=MOD($M$2,7)+1,R3,""),R5+1)</f>
        <v/>
      </c>
      <c r="T5" s="11" t="str">
        <f>IF(S5="",IF(WEEKDAY(R3,1)=MOD($M$2+1,7)+1,R3,""),S5+1)</f>
        <v/>
      </c>
      <c r="U5" s="11" t="str">
        <f>IF(T5="",IF(WEEKDAY(R3,1)=MOD($M$2+2,7)+1,R3,""),T5+1)</f>
        <v/>
      </c>
      <c r="V5" s="11" t="str">
        <f>IF(U5="",IF(WEEKDAY(R3,1)=MOD($M$2+3,7)+1,R3,""),U5+1)</f>
        <v/>
      </c>
      <c r="W5" s="11" t="str">
        <f>IF(V5="",IF(WEEKDAY(R3,1)=MOD($M$2+4,7)+1,R3,""),V5+1)</f>
        <v/>
      </c>
      <c r="X5" s="11">
        <f>IF(W5="",IF(WEEKDAY(R3,1)=MOD($M$2+5,7)+1,R3,""),W5+1)</f>
        <v>43891</v>
      </c>
      <c r="Y5" s="5"/>
      <c r="Z5" s="11" t="str">
        <f>IF(WEEKDAY(Z3,1)=MOD($M$2,7),Z3,"")</f>
        <v/>
      </c>
      <c r="AA5" s="11" t="str">
        <f>IF(Z5="",IF(WEEKDAY(Z3,1)=MOD($M$2,7)+1,Z3,""),Z5+1)</f>
        <v/>
      </c>
      <c r="AB5" s="11">
        <f>IF(AA5="",IF(WEEKDAY(Z3,1)=MOD($M$2+1,7)+1,Z3,""),AA5+1)</f>
        <v>43922</v>
      </c>
      <c r="AC5" s="11">
        <f>IF(AB5="",IF(WEEKDAY(Z3,1)=MOD($M$2+2,7)+1,Z3,""),AB5+1)</f>
        <v>43923</v>
      </c>
      <c r="AD5" s="11">
        <f>IF(AC5="",IF(WEEKDAY(Z3,1)=MOD($M$2+3,7)+1,Z3,""),AC5+1)</f>
        <v>43924</v>
      </c>
      <c r="AE5" s="11">
        <f>IF(AD5="",IF(WEEKDAY(Z3,1)=MOD($M$2+4,7)+1,Z3,""),AD5+1)</f>
        <v>43925</v>
      </c>
      <c r="AF5" s="11">
        <f>IF(AE5="",IF(WEEKDAY(Z3,1)=MOD($M$2+5,7)+1,Z3,""),AE5+1)</f>
        <v>43926</v>
      </c>
      <c r="AG5" s="5"/>
      <c r="AI5" s="13"/>
    </row>
    <row r="6" spans="2:35" s="6" customFormat="1" ht="18" customHeight="1" x14ac:dyDescent="0.25">
      <c r="B6" s="11">
        <f>IF(H5="","",IF(MONTH(H5+1)&lt;&gt;MONTH(H5),"",H5+1))</f>
        <v>43836</v>
      </c>
      <c r="C6" s="11">
        <f>IF(B6="","",IF(MONTH(B6+1)&lt;&gt;MONTH(B6),"",B6+1))</f>
        <v>43837</v>
      </c>
      <c r="D6" s="11">
        <f t="shared" ref="D6:H10" si="0">IF(C6="","",IF(MONTH(C6+1)&lt;&gt;MONTH(C6),"",C6+1))</f>
        <v>43838</v>
      </c>
      <c r="E6" s="11">
        <f t="shared" si="0"/>
        <v>43839</v>
      </c>
      <c r="F6" s="11">
        <f t="shared" si="0"/>
        <v>43840</v>
      </c>
      <c r="G6" s="11">
        <f t="shared" si="0"/>
        <v>43841</v>
      </c>
      <c r="H6" s="11">
        <f t="shared" si="0"/>
        <v>43842</v>
      </c>
      <c r="I6" s="5"/>
      <c r="J6" s="11">
        <f>IF(P5="","",IF(MONTH(P5+1)&lt;&gt;MONTH(P5),"",P5+1))</f>
        <v>43864</v>
      </c>
      <c r="K6" s="11">
        <f>IF(J6="","",IF(MONTH(J6+1)&lt;&gt;MONTH(J6),"",J6+1))</f>
        <v>43865</v>
      </c>
      <c r="L6" s="11">
        <f t="shared" ref="L6:P10" si="1">IF(K6="","",IF(MONTH(K6+1)&lt;&gt;MONTH(K6),"",K6+1))</f>
        <v>43866</v>
      </c>
      <c r="M6" s="11">
        <f t="shared" si="1"/>
        <v>43867</v>
      </c>
      <c r="N6" s="11">
        <f t="shared" si="1"/>
        <v>43868</v>
      </c>
      <c r="O6" s="11">
        <f t="shared" si="1"/>
        <v>43869</v>
      </c>
      <c r="P6" s="11">
        <f t="shared" si="1"/>
        <v>43870</v>
      </c>
      <c r="Q6" s="5"/>
      <c r="R6" s="11">
        <f>IF(X5="","",IF(MONTH(X5+1)&lt;&gt;MONTH(X5),"",X5+1))</f>
        <v>43892</v>
      </c>
      <c r="S6" s="11">
        <f>IF(R6="","",IF(MONTH(R6+1)&lt;&gt;MONTH(R6),"",R6+1))</f>
        <v>43893</v>
      </c>
      <c r="T6" s="11">
        <f t="shared" ref="T6:X10" si="2">IF(S6="","",IF(MONTH(S6+1)&lt;&gt;MONTH(S6),"",S6+1))</f>
        <v>43894</v>
      </c>
      <c r="U6" s="11">
        <f t="shared" si="2"/>
        <v>43895</v>
      </c>
      <c r="V6" s="11">
        <f t="shared" si="2"/>
        <v>43896</v>
      </c>
      <c r="W6" s="11">
        <f t="shared" si="2"/>
        <v>43897</v>
      </c>
      <c r="X6" s="11">
        <f t="shared" si="2"/>
        <v>43898</v>
      </c>
      <c r="Y6" s="5"/>
      <c r="Z6" s="11">
        <f>IF(AF5="","",IF(MONTH(AF5+1)&lt;&gt;MONTH(AF5),"",AF5+1))</f>
        <v>43927</v>
      </c>
      <c r="AA6" s="11">
        <f>IF(Z6="","",IF(MONTH(Z6+1)&lt;&gt;MONTH(Z6),"",Z6+1))</f>
        <v>43928</v>
      </c>
      <c r="AB6" s="11">
        <f t="shared" ref="AB6:AF10" si="3">IF(AA6="","",IF(MONTH(AA6+1)&lt;&gt;MONTH(AA6),"",AA6+1))</f>
        <v>43929</v>
      </c>
      <c r="AC6" s="11">
        <f t="shared" si="3"/>
        <v>43930</v>
      </c>
      <c r="AD6" s="11">
        <f t="shared" si="3"/>
        <v>43931</v>
      </c>
      <c r="AE6" s="11">
        <f t="shared" si="3"/>
        <v>43932</v>
      </c>
      <c r="AF6" s="11">
        <f t="shared" si="3"/>
        <v>43933</v>
      </c>
      <c r="AG6" s="5"/>
      <c r="AI6" s="13"/>
    </row>
    <row r="7" spans="2:35" s="6" customFormat="1" ht="18" customHeight="1" x14ac:dyDescent="0.25">
      <c r="B7" s="11">
        <f>IF(H6="","",IF(MONTH(H6+1)&lt;&gt;MONTH(H6),"",H6+1))</f>
        <v>43843</v>
      </c>
      <c r="C7" s="11">
        <f>IF(B7="","",IF(MONTH(B7+1)&lt;&gt;MONTH(B7),"",B7+1))</f>
        <v>43844</v>
      </c>
      <c r="D7" s="11">
        <f t="shared" si="0"/>
        <v>43845</v>
      </c>
      <c r="E7" s="11">
        <f t="shared" si="0"/>
        <v>43846</v>
      </c>
      <c r="F7" s="11">
        <f t="shared" si="0"/>
        <v>43847</v>
      </c>
      <c r="G7" s="11">
        <f t="shared" si="0"/>
        <v>43848</v>
      </c>
      <c r="H7" s="11">
        <f t="shared" si="0"/>
        <v>43849</v>
      </c>
      <c r="I7" s="5"/>
      <c r="J7" s="11">
        <f>IF(P6="","",IF(MONTH(P6+1)&lt;&gt;MONTH(P6),"",P6+1))</f>
        <v>43871</v>
      </c>
      <c r="K7" s="11">
        <f>IF(J7="","",IF(MONTH(J7+1)&lt;&gt;MONTH(J7),"",J7+1))</f>
        <v>43872</v>
      </c>
      <c r="L7" s="11">
        <f t="shared" si="1"/>
        <v>43873</v>
      </c>
      <c r="M7" s="11">
        <f t="shared" si="1"/>
        <v>43874</v>
      </c>
      <c r="N7" s="11">
        <f t="shared" si="1"/>
        <v>43875</v>
      </c>
      <c r="O7" s="11">
        <f t="shared" si="1"/>
        <v>43876</v>
      </c>
      <c r="P7" s="11">
        <f t="shared" si="1"/>
        <v>43877</v>
      </c>
      <c r="Q7" s="5"/>
      <c r="R7" s="11">
        <f>IF(X6="","",IF(MONTH(X6+1)&lt;&gt;MONTH(X6),"",X6+1))</f>
        <v>43899</v>
      </c>
      <c r="S7" s="11">
        <f>IF(R7="","",IF(MONTH(R7+1)&lt;&gt;MONTH(R7),"",R7+1))</f>
        <v>43900</v>
      </c>
      <c r="T7" s="11">
        <f t="shared" si="2"/>
        <v>43901</v>
      </c>
      <c r="U7" s="11">
        <f t="shared" si="2"/>
        <v>43902</v>
      </c>
      <c r="V7" s="11">
        <f t="shared" si="2"/>
        <v>43903</v>
      </c>
      <c r="W7" s="11">
        <f t="shared" si="2"/>
        <v>43904</v>
      </c>
      <c r="X7" s="11">
        <f t="shared" si="2"/>
        <v>43905</v>
      </c>
      <c r="Y7" s="5"/>
      <c r="Z7" s="11">
        <f>IF(AF6="","",IF(MONTH(AF6+1)&lt;&gt;MONTH(AF6),"",AF6+1))</f>
        <v>43934</v>
      </c>
      <c r="AA7" s="11">
        <f>IF(Z7="","",IF(MONTH(Z7+1)&lt;&gt;MONTH(Z7),"",Z7+1))</f>
        <v>43935</v>
      </c>
      <c r="AB7" s="11">
        <f t="shared" si="3"/>
        <v>43936</v>
      </c>
      <c r="AC7" s="11">
        <f t="shared" si="3"/>
        <v>43937</v>
      </c>
      <c r="AD7" s="11">
        <f t="shared" si="3"/>
        <v>43938</v>
      </c>
      <c r="AE7" s="11">
        <f t="shared" si="3"/>
        <v>43939</v>
      </c>
      <c r="AF7" s="11">
        <f t="shared" si="3"/>
        <v>43940</v>
      </c>
      <c r="AG7" s="5"/>
      <c r="AI7" s="13"/>
    </row>
    <row r="8" spans="2:35" s="6" customFormat="1" ht="18" customHeight="1" x14ac:dyDescent="0.25">
      <c r="B8" s="11">
        <f>IF(H7="","",IF(MONTH(H7+1)&lt;&gt;MONTH(H7),"",H7+1))</f>
        <v>43850</v>
      </c>
      <c r="C8" s="11">
        <f>IF(B8="","",IF(MONTH(B8+1)&lt;&gt;MONTH(B8),"",B8+1))</f>
        <v>43851</v>
      </c>
      <c r="D8" s="11">
        <f t="shared" si="0"/>
        <v>43852</v>
      </c>
      <c r="E8" s="11">
        <f t="shared" si="0"/>
        <v>43853</v>
      </c>
      <c r="F8" s="11">
        <f t="shared" si="0"/>
        <v>43854</v>
      </c>
      <c r="G8" s="11">
        <f t="shared" si="0"/>
        <v>43855</v>
      </c>
      <c r="H8" s="11">
        <f t="shared" si="0"/>
        <v>43856</v>
      </c>
      <c r="I8" s="5"/>
      <c r="J8" s="11">
        <f>IF(P7="","",IF(MONTH(P7+1)&lt;&gt;MONTH(P7),"",P7+1))</f>
        <v>43878</v>
      </c>
      <c r="K8" s="11">
        <f>IF(J8="","",IF(MONTH(J8+1)&lt;&gt;MONTH(J8),"",J8+1))</f>
        <v>43879</v>
      </c>
      <c r="L8" s="11">
        <f t="shared" si="1"/>
        <v>43880</v>
      </c>
      <c r="M8" s="11">
        <f t="shared" si="1"/>
        <v>43881</v>
      </c>
      <c r="N8" s="11">
        <f t="shared" si="1"/>
        <v>43882</v>
      </c>
      <c r="O8" s="11">
        <f t="shared" si="1"/>
        <v>43883</v>
      </c>
      <c r="P8" s="11">
        <f t="shared" si="1"/>
        <v>43884</v>
      </c>
      <c r="Q8" s="5"/>
      <c r="R8" s="11">
        <f>IF(X7="","",IF(MONTH(X7+1)&lt;&gt;MONTH(X7),"",X7+1))</f>
        <v>43906</v>
      </c>
      <c r="S8" s="11">
        <f>IF(R8="","",IF(MONTH(R8+1)&lt;&gt;MONTH(R8),"",R8+1))</f>
        <v>43907</v>
      </c>
      <c r="T8" s="11">
        <f t="shared" si="2"/>
        <v>43908</v>
      </c>
      <c r="U8" s="11">
        <f t="shared" si="2"/>
        <v>43909</v>
      </c>
      <c r="V8" s="11">
        <f t="shared" si="2"/>
        <v>43910</v>
      </c>
      <c r="W8" s="11">
        <f t="shared" si="2"/>
        <v>43911</v>
      </c>
      <c r="X8" s="11">
        <f t="shared" si="2"/>
        <v>43912</v>
      </c>
      <c r="Y8" s="5"/>
      <c r="Z8" s="11">
        <f>IF(AF7="","",IF(MONTH(AF7+1)&lt;&gt;MONTH(AF7),"",AF7+1))</f>
        <v>43941</v>
      </c>
      <c r="AA8" s="11">
        <f>IF(Z8="","",IF(MONTH(Z8+1)&lt;&gt;MONTH(Z8),"",Z8+1))</f>
        <v>43942</v>
      </c>
      <c r="AB8" s="11">
        <f t="shared" si="3"/>
        <v>43943</v>
      </c>
      <c r="AC8" s="11">
        <f t="shared" si="3"/>
        <v>43944</v>
      </c>
      <c r="AD8" s="11">
        <f t="shared" si="3"/>
        <v>43945</v>
      </c>
      <c r="AE8" s="11">
        <f t="shared" si="3"/>
        <v>43946</v>
      </c>
      <c r="AF8" s="11">
        <f t="shared" si="3"/>
        <v>43947</v>
      </c>
      <c r="AG8" s="5"/>
      <c r="AI8" s="13"/>
    </row>
    <row r="9" spans="2:35" s="6" customFormat="1" ht="18" customHeight="1" x14ac:dyDescent="0.25">
      <c r="B9" s="11">
        <f>IF(H8="","",IF(MONTH(H8+1)&lt;&gt;MONTH(H8),"",H8+1))</f>
        <v>43857</v>
      </c>
      <c r="C9" s="11">
        <f>IF(B9="","",IF(MONTH(B9+1)&lt;&gt;MONTH(B9),"",B9+1))</f>
        <v>43858</v>
      </c>
      <c r="D9" s="11">
        <f t="shared" si="0"/>
        <v>43859</v>
      </c>
      <c r="E9" s="11">
        <f t="shared" si="0"/>
        <v>43860</v>
      </c>
      <c r="F9" s="11">
        <f t="shared" si="0"/>
        <v>43861</v>
      </c>
      <c r="G9" s="11" t="str">
        <f t="shared" si="0"/>
        <v/>
      </c>
      <c r="H9" s="11" t="str">
        <f t="shared" si="0"/>
        <v/>
      </c>
      <c r="I9" s="5"/>
      <c r="J9" s="11">
        <f>IF(P8="","",IF(MONTH(P8+1)&lt;&gt;MONTH(P8),"",P8+1))</f>
        <v>43885</v>
      </c>
      <c r="K9" s="11">
        <f>IF(J9="","",IF(MONTH(J9+1)&lt;&gt;MONTH(J9),"",J9+1))</f>
        <v>43886</v>
      </c>
      <c r="L9" s="11">
        <f t="shared" si="1"/>
        <v>43887</v>
      </c>
      <c r="M9" s="11">
        <f t="shared" si="1"/>
        <v>43888</v>
      </c>
      <c r="N9" s="11">
        <f t="shared" si="1"/>
        <v>43889</v>
      </c>
      <c r="O9" s="11">
        <f t="shared" si="1"/>
        <v>43890</v>
      </c>
      <c r="P9" s="11" t="str">
        <f t="shared" si="1"/>
        <v/>
      </c>
      <c r="Q9" s="5"/>
      <c r="R9" s="11">
        <f>IF(X8="","",IF(MONTH(X8+1)&lt;&gt;MONTH(X8),"",X8+1))</f>
        <v>43913</v>
      </c>
      <c r="S9" s="11">
        <f>IF(R9="","",IF(MONTH(R9+1)&lt;&gt;MONTH(R9),"",R9+1))</f>
        <v>43914</v>
      </c>
      <c r="T9" s="11">
        <f t="shared" si="2"/>
        <v>43915</v>
      </c>
      <c r="U9" s="11">
        <f t="shared" si="2"/>
        <v>43916</v>
      </c>
      <c r="V9" s="11">
        <f t="shared" si="2"/>
        <v>43917</v>
      </c>
      <c r="W9" s="11">
        <f t="shared" si="2"/>
        <v>43918</v>
      </c>
      <c r="X9" s="11">
        <f t="shared" si="2"/>
        <v>43919</v>
      </c>
      <c r="Y9" s="5"/>
      <c r="Z9" s="11">
        <f>IF(AF8="","",IF(MONTH(AF8+1)&lt;&gt;MONTH(AF8),"",AF8+1))</f>
        <v>43948</v>
      </c>
      <c r="AA9" s="11">
        <f>IF(Z9="","",IF(MONTH(Z9+1)&lt;&gt;MONTH(Z9),"",Z9+1))</f>
        <v>43949</v>
      </c>
      <c r="AB9" s="11">
        <f t="shared" si="3"/>
        <v>43950</v>
      </c>
      <c r="AC9" s="11">
        <f t="shared" si="3"/>
        <v>43951</v>
      </c>
      <c r="AD9" s="11" t="str">
        <f t="shared" si="3"/>
        <v/>
      </c>
      <c r="AE9" s="11" t="str">
        <f t="shared" si="3"/>
        <v/>
      </c>
      <c r="AF9" s="11" t="str">
        <f t="shared" si="3"/>
        <v/>
      </c>
      <c r="AG9" s="5"/>
      <c r="AI9" s="13"/>
    </row>
    <row r="10" spans="2:35" s="6" customFormat="1" ht="18" customHeight="1" x14ac:dyDescent="0.25">
      <c r="B10" s="11" t="str">
        <f>IF(H9="","",IF(MONTH(H9+1)&lt;&gt;MONTH(H9),"",H9+1))</f>
        <v/>
      </c>
      <c r="C10" s="11" t="str">
        <f>IF(B10="","",IF(MONTH(B10+1)&lt;&gt;MONTH(B10),"",B10+1))</f>
        <v/>
      </c>
      <c r="D10" s="11" t="str">
        <f t="shared" si="0"/>
        <v/>
      </c>
      <c r="E10" s="11" t="str">
        <f t="shared" si="0"/>
        <v/>
      </c>
      <c r="F10" s="11" t="str">
        <f t="shared" si="0"/>
        <v/>
      </c>
      <c r="G10" s="11" t="str">
        <f t="shared" si="0"/>
        <v/>
      </c>
      <c r="H10" s="11" t="str">
        <f t="shared" si="0"/>
        <v/>
      </c>
      <c r="I10" s="5"/>
      <c r="J10" s="11" t="str">
        <f>IF(P9="","",IF(MONTH(P9+1)&lt;&gt;MONTH(P9),"",P9+1))</f>
        <v/>
      </c>
      <c r="K10" s="11" t="str">
        <f>IF(J10="","",IF(MONTH(J10+1)&lt;&gt;MONTH(J10),"",J10+1))</f>
        <v/>
      </c>
      <c r="L10" s="11" t="str">
        <f t="shared" si="1"/>
        <v/>
      </c>
      <c r="M10" s="11" t="str">
        <f t="shared" si="1"/>
        <v/>
      </c>
      <c r="N10" s="11" t="str">
        <f t="shared" si="1"/>
        <v/>
      </c>
      <c r="O10" s="11" t="str">
        <f t="shared" si="1"/>
        <v/>
      </c>
      <c r="P10" s="11" t="str">
        <f t="shared" si="1"/>
        <v/>
      </c>
      <c r="Q10" s="5"/>
      <c r="R10" s="11">
        <f>IF(X9="","",IF(MONTH(X9+1)&lt;&gt;MONTH(X9),"",X9+1))</f>
        <v>43920</v>
      </c>
      <c r="S10" s="11">
        <f>IF(R10="","",IF(MONTH(R10+1)&lt;&gt;MONTH(R10),"",R10+1))</f>
        <v>43921</v>
      </c>
      <c r="T10" s="11" t="str">
        <f t="shared" si="2"/>
        <v/>
      </c>
      <c r="U10" s="11" t="str">
        <f t="shared" si="2"/>
        <v/>
      </c>
      <c r="V10" s="11" t="str">
        <f t="shared" si="2"/>
        <v/>
      </c>
      <c r="W10" s="11" t="str">
        <f t="shared" si="2"/>
        <v/>
      </c>
      <c r="X10" s="11" t="str">
        <f t="shared" si="2"/>
        <v/>
      </c>
      <c r="Y10" s="5"/>
      <c r="Z10" s="11" t="str">
        <f>IF(AF9="","",IF(MONTH(AF9+1)&lt;&gt;MONTH(AF9),"",AF9+1))</f>
        <v/>
      </c>
      <c r="AA10" s="11" t="str">
        <f>IF(Z10="","",IF(MONTH(Z10+1)&lt;&gt;MONTH(Z10),"",Z10+1))</f>
        <v/>
      </c>
      <c r="AB10" s="11" t="str">
        <f t="shared" si="3"/>
        <v/>
      </c>
      <c r="AC10" s="11" t="str">
        <f t="shared" si="3"/>
        <v/>
      </c>
      <c r="AD10" s="11" t="str">
        <f t="shared" si="3"/>
        <v/>
      </c>
      <c r="AE10" s="11" t="str">
        <f t="shared" si="3"/>
        <v/>
      </c>
      <c r="AF10" s="11" t="str">
        <f t="shared" si="3"/>
        <v/>
      </c>
      <c r="AG10" s="5"/>
      <c r="AI10" s="13"/>
    </row>
    <row r="11" spans="2:35" ht="18" customHeight="1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I11" s="8"/>
    </row>
    <row r="12" spans="2:35" s="3" customFormat="1" ht="21" customHeight="1" x14ac:dyDescent="0.3">
      <c r="B12" s="12">
        <f>DATE(YEAR(Z3+42),MONTH(Z3+42),1)</f>
        <v>43952</v>
      </c>
      <c r="C12" s="12"/>
      <c r="D12" s="12"/>
      <c r="E12" s="12"/>
      <c r="F12" s="12"/>
      <c r="G12" s="12"/>
      <c r="H12" s="12"/>
      <c r="I12" s="4"/>
      <c r="J12" s="12">
        <f>DATE(YEAR(B12+42),MONTH(B12+42),1)</f>
        <v>43983</v>
      </c>
      <c r="K12" s="12"/>
      <c r="L12" s="12"/>
      <c r="M12" s="12"/>
      <c r="N12" s="12"/>
      <c r="O12" s="12"/>
      <c r="P12" s="12"/>
      <c r="Q12" s="4"/>
      <c r="R12" s="12">
        <f>DATE(YEAR(J12+42),MONTH(J12+42),1)</f>
        <v>44013</v>
      </c>
      <c r="S12" s="12"/>
      <c r="T12" s="12"/>
      <c r="U12" s="12"/>
      <c r="V12" s="12"/>
      <c r="W12" s="12"/>
      <c r="X12" s="12"/>
      <c r="Y12" s="4"/>
      <c r="Z12" s="12">
        <f>DATE(YEAR(R12+42),MONTH(R12+42),1)</f>
        <v>44044</v>
      </c>
      <c r="AA12" s="12"/>
      <c r="AB12" s="12"/>
      <c r="AC12" s="12"/>
      <c r="AD12" s="12"/>
      <c r="AE12" s="12"/>
      <c r="AF12" s="12"/>
      <c r="AG12" s="4"/>
      <c r="AI12" s="8"/>
    </row>
    <row r="13" spans="2:35" s="5" customFormat="1" ht="15.75" x14ac:dyDescent="0.25">
      <c r="B13" s="9" t="str">
        <f>CHOOSE(1+MOD($M$2+1-2,7),"ВС","ПН","ВТ","СР","ЧТ","ПТ","СБ")</f>
        <v>ПН</v>
      </c>
      <c r="C13" s="9" t="str">
        <f>CHOOSE(1+MOD($M$2+2-2,7),"ВС","ПН","ВТ","СР","ЧТ","ПТ","СБ")</f>
        <v>ВТ</v>
      </c>
      <c r="D13" s="9" t="str">
        <f>CHOOSE(1+MOD($M$2+3-2,7),"ВС","ПН","ВТ","СР","ЧТ","ПТ","СБ")</f>
        <v>СР</v>
      </c>
      <c r="E13" s="9" t="str">
        <f>CHOOSE(1+MOD($M$2+4-2,7),"ВС","ПН","ВТ","СР","ЧТ","ПТ","СБ")</f>
        <v>ЧТ</v>
      </c>
      <c r="F13" s="9" t="str">
        <f>CHOOSE(1+MOD($M$2+5-2,7),"ВС","ПН","ВТ","СР","ЧТ","ПТ","СБ")</f>
        <v>ПТ</v>
      </c>
      <c r="G13" s="9" t="str">
        <f>CHOOSE(1+MOD($M$2+6-2,7),"ВС","ПН","ВТ","СР","ЧТ","ПТ","СБ")</f>
        <v>СБ</v>
      </c>
      <c r="H13" s="9" t="str">
        <f>CHOOSE(1+MOD($M$2+7-2,7),"ВС","ПН","ВТ","СР","ЧТ","ПТ","СБ")</f>
        <v>ВС</v>
      </c>
      <c r="J13" s="9" t="str">
        <f>CHOOSE(1+MOD($M$2+1-2,7),"ВС","ПН","ВТ","СР","ЧТ","ПТ","СБ")</f>
        <v>ПН</v>
      </c>
      <c r="K13" s="9" t="str">
        <f>CHOOSE(1+MOD($M$2+2-2,7),"ВС","ПН","ВТ","СР","ЧТ","ПТ","СБ")</f>
        <v>ВТ</v>
      </c>
      <c r="L13" s="9" t="str">
        <f>CHOOSE(1+MOD($M$2+3-2,7),"ВС","ПН","ВТ","СР","ЧТ","ПТ","СБ")</f>
        <v>СР</v>
      </c>
      <c r="M13" s="9" t="str">
        <f>CHOOSE(1+MOD($M$2+4-2,7),"ВС","ПН","ВТ","СР","ЧТ","ПТ","СБ")</f>
        <v>ЧТ</v>
      </c>
      <c r="N13" s="9" t="str">
        <f>CHOOSE(1+MOD($M$2+5-2,7),"ВС","ПН","ВТ","СР","ЧТ","ПТ","СБ")</f>
        <v>ПТ</v>
      </c>
      <c r="O13" s="9" t="str">
        <f>CHOOSE(1+MOD($M$2+6-2,7),"ВС","ПН","ВТ","СР","ЧТ","ПТ","СБ")</f>
        <v>СБ</v>
      </c>
      <c r="P13" s="9" t="str">
        <f>CHOOSE(1+MOD($M$2+7-2,7),"ВС","ПН","ВТ","СР","ЧТ","ПТ","СБ")</f>
        <v>ВС</v>
      </c>
      <c r="R13" s="9" t="str">
        <f>CHOOSE(1+MOD($M$2+1-2,7),"ВС","ПН","ВТ","СР","ЧТ","ПТ","СБ")</f>
        <v>ПН</v>
      </c>
      <c r="S13" s="9" t="str">
        <f>CHOOSE(1+MOD($M$2+2-2,7),"ВС","ПН","ВТ","СР","ЧТ","ПТ","СБ")</f>
        <v>ВТ</v>
      </c>
      <c r="T13" s="9" t="str">
        <f>CHOOSE(1+MOD($M$2+3-2,7),"ВС","ПН","ВТ","СР","ЧТ","ПТ","СБ")</f>
        <v>СР</v>
      </c>
      <c r="U13" s="9" t="str">
        <f>CHOOSE(1+MOD($M$2+4-2,7),"ВС","ПН","ВТ","СР","ЧТ","ПТ","СБ")</f>
        <v>ЧТ</v>
      </c>
      <c r="V13" s="9" t="str">
        <f>CHOOSE(1+MOD($M$2+5-2,7),"ВС","ПН","ВТ","СР","ЧТ","ПТ","СБ")</f>
        <v>ПТ</v>
      </c>
      <c r="W13" s="9" t="str">
        <f>CHOOSE(1+MOD($M$2+6-2,7),"ВС","ПН","ВТ","СР","ЧТ","ПТ","СБ")</f>
        <v>СБ</v>
      </c>
      <c r="X13" s="9" t="str">
        <f>CHOOSE(1+MOD($M$2+7-2,7),"ВС","ПН","ВТ","СР","ЧТ","ПТ","СБ")</f>
        <v>ВС</v>
      </c>
      <c r="Z13" s="9" t="str">
        <f>CHOOSE(1+MOD($M$2+1-2,7),"ВС","ПН","ВТ","СР","ЧТ","ПТ","СБ")</f>
        <v>ПН</v>
      </c>
      <c r="AA13" s="9" t="str">
        <f>CHOOSE(1+MOD($M$2+2-2,7),"ВС","ПН","ВТ","СР","ЧТ","ПТ","СБ")</f>
        <v>ВТ</v>
      </c>
      <c r="AB13" s="9" t="str">
        <f>CHOOSE(1+MOD($M$2+3-2,7),"ВС","ПН","ВТ","СР","ЧТ","ПТ","СБ")</f>
        <v>СР</v>
      </c>
      <c r="AC13" s="9" t="str">
        <f>CHOOSE(1+MOD($M$2+4-2,7),"ВС","ПН","ВТ","СР","ЧТ","ПТ","СБ")</f>
        <v>ЧТ</v>
      </c>
      <c r="AD13" s="9" t="str">
        <f>CHOOSE(1+MOD($M$2+5-2,7),"ВС","ПН","ВТ","СР","ЧТ","ПТ","СБ")</f>
        <v>ПТ</v>
      </c>
      <c r="AE13" s="9" t="str">
        <f>CHOOSE(1+MOD($M$2+6-2,7),"ВС","ПН","ВТ","СР","ЧТ","ПТ","СБ")</f>
        <v>СБ</v>
      </c>
      <c r="AF13" s="9" t="str">
        <f>CHOOSE(1+MOD($M$2+7-2,7),"ВС","ПН","ВТ","СР","ЧТ","ПТ","СБ")</f>
        <v>ВС</v>
      </c>
      <c r="AI13" s="8"/>
    </row>
    <row r="14" spans="2:35" s="6" customFormat="1" ht="18" customHeight="1" x14ac:dyDescent="0.25">
      <c r="B14" s="11" t="str">
        <f>IF(WEEKDAY(B12,1)=MOD($M$2,7),B12,"")</f>
        <v/>
      </c>
      <c r="C14" s="11" t="str">
        <f>IF(B14="",IF(WEEKDAY(B12,1)=MOD($M$2,7)+1,B12,""),B14+1)</f>
        <v/>
      </c>
      <c r="D14" s="11" t="str">
        <f>IF(C14="",IF(WEEKDAY(B12,1)=MOD($M$2+1,7)+1,B12,""),C14+1)</f>
        <v/>
      </c>
      <c r="E14" s="11" t="str">
        <f>IF(D14="",IF(WEEKDAY(B12,1)=MOD($M$2+2,7)+1,B12,""),D14+1)</f>
        <v/>
      </c>
      <c r="F14" s="11">
        <f>IF(E14="",IF(WEEKDAY(B12,1)=MOD($M$2+3,7)+1,B12,""),E14+1)</f>
        <v>43952</v>
      </c>
      <c r="G14" s="11">
        <f>IF(F14="",IF(WEEKDAY(B12,1)=MOD($M$2+4,7)+1,B12,""),F14+1)</f>
        <v>43953</v>
      </c>
      <c r="H14" s="11">
        <f>IF(G14="",IF(WEEKDAY(B12,1)=MOD($M$2+5,7)+1,B12,""),G14+1)</f>
        <v>43954</v>
      </c>
      <c r="I14" s="5"/>
      <c r="J14" s="11">
        <f>IF(WEEKDAY(J12,1)=MOD($M$2,7),J12,"")</f>
        <v>43983</v>
      </c>
      <c r="K14" s="11">
        <f>IF(J14="",IF(WEEKDAY(J12,1)=MOD($M$2,7)+1,J12,""),J14+1)</f>
        <v>43984</v>
      </c>
      <c r="L14" s="11">
        <f>IF(K14="",IF(WEEKDAY(J12,1)=MOD($M$2+1,7)+1,J12,""),K14+1)</f>
        <v>43985</v>
      </c>
      <c r="M14" s="11">
        <f>IF(L14="",IF(WEEKDAY(J12,1)=MOD($M$2+2,7)+1,J12,""),L14+1)</f>
        <v>43986</v>
      </c>
      <c r="N14" s="11">
        <f>IF(M14="",IF(WEEKDAY(J12,1)=MOD($M$2+3,7)+1,J12,""),M14+1)</f>
        <v>43987</v>
      </c>
      <c r="O14" s="11">
        <f>IF(N14="",IF(WEEKDAY(J12,1)=MOD($M$2+4,7)+1,J12,""),N14+1)</f>
        <v>43988</v>
      </c>
      <c r="P14" s="11">
        <f>IF(O14="",IF(WEEKDAY(J12,1)=MOD($M$2+5,7)+1,J12,""),O14+1)</f>
        <v>43989</v>
      </c>
      <c r="Q14" s="5"/>
      <c r="R14" s="11" t="str">
        <f>IF(WEEKDAY(R12,1)=MOD($M$2,7),R12,"")</f>
        <v/>
      </c>
      <c r="S14" s="11" t="str">
        <f>IF(R14="",IF(WEEKDAY(R12,1)=MOD($M$2,7)+1,R12,""),R14+1)</f>
        <v/>
      </c>
      <c r="T14" s="11">
        <f>IF(S14="",IF(WEEKDAY(R12,1)=MOD($M$2+1,7)+1,R12,""),S14+1)</f>
        <v>44013</v>
      </c>
      <c r="U14" s="11">
        <f>IF(T14="",IF(WEEKDAY(R12,1)=MOD($M$2+2,7)+1,R12,""),T14+1)</f>
        <v>44014</v>
      </c>
      <c r="V14" s="11">
        <f>IF(U14="",IF(WEEKDAY(R12,1)=MOD($M$2+3,7)+1,R12,""),U14+1)</f>
        <v>44015</v>
      </c>
      <c r="W14" s="11">
        <f>IF(V14="",IF(WEEKDAY(R12,1)=MOD($M$2+4,7)+1,R12,""),V14+1)</f>
        <v>44016</v>
      </c>
      <c r="X14" s="11">
        <f>IF(W14="",IF(WEEKDAY(R12,1)=MOD($M$2+5,7)+1,R12,""),W14+1)</f>
        <v>44017</v>
      </c>
      <c r="Y14" s="5"/>
      <c r="Z14" s="11" t="str">
        <f>IF(WEEKDAY(Z12,1)=MOD($M$2,7),Z12,"")</f>
        <v/>
      </c>
      <c r="AA14" s="11" t="str">
        <f>IF(Z14="",IF(WEEKDAY(Z12,1)=MOD($M$2,7)+1,Z12,""),Z14+1)</f>
        <v/>
      </c>
      <c r="AB14" s="11" t="str">
        <f>IF(AA14="",IF(WEEKDAY(Z12,1)=MOD($M$2+1,7)+1,Z12,""),AA14+1)</f>
        <v/>
      </c>
      <c r="AC14" s="11" t="str">
        <f>IF(AB14="",IF(WEEKDAY(Z12,1)=MOD($M$2+2,7)+1,Z12,""),AB14+1)</f>
        <v/>
      </c>
      <c r="AD14" s="11" t="str">
        <f>IF(AC14="",IF(WEEKDAY(Z12,1)=MOD($M$2+3,7)+1,Z12,""),AC14+1)</f>
        <v/>
      </c>
      <c r="AE14" s="11">
        <f>IF(AD14="",IF(WEEKDAY(Z12,1)=MOD($M$2+4,7)+1,Z12,""),AD14+1)</f>
        <v>44044</v>
      </c>
      <c r="AF14" s="11">
        <f>IF(AE14="",IF(WEEKDAY(Z12,1)=MOD($M$2+5,7)+1,Z12,""),AE14+1)</f>
        <v>44045</v>
      </c>
      <c r="AG14" s="5"/>
      <c r="AI14" s="8"/>
    </row>
    <row r="15" spans="2:35" s="6" customFormat="1" ht="18" customHeight="1" x14ac:dyDescent="0.25">
      <c r="B15" s="11">
        <f>IF(H14="","",IF(MONTH(H14+1)&lt;&gt;MONTH(H14),"",H14+1))</f>
        <v>43955</v>
      </c>
      <c r="C15" s="11">
        <f>IF(B15="","",IF(MONTH(B15+1)&lt;&gt;MONTH(B15),"",B15+1))</f>
        <v>43956</v>
      </c>
      <c r="D15" s="11">
        <f t="shared" ref="D15:H19" si="4">IF(C15="","",IF(MONTH(C15+1)&lt;&gt;MONTH(C15),"",C15+1))</f>
        <v>43957</v>
      </c>
      <c r="E15" s="11">
        <f t="shared" si="4"/>
        <v>43958</v>
      </c>
      <c r="F15" s="11">
        <f t="shared" si="4"/>
        <v>43959</v>
      </c>
      <c r="G15" s="11">
        <f t="shared" si="4"/>
        <v>43960</v>
      </c>
      <c r="H15" s="11">
        <f t="shared" si="4"/>
        <v>43961</v>
      </c>
      <c r="I15" s="5"/>
      <c r="J15" s="11">
        <f>IF(P14="","",IF(MONTH(P14+1)&lt;&gt;MONTH(P14),"",P14+1))</f>
        <v>43990</v>
      </c>
      <c r="K15" s="11">
        <f>IF(J15="","",IF(MONTH(J15+1)&lt;&gt;MONTH(J15),"",J15+1))</f>
        <v>43991</v>
      </c>
      <c r="L15" s="11">
        <f t="shared" ref="L15:P19" si="5">IF(K15="","",IF(MONTH(K15+1)&lt;&gt;MONTH(K15),"",K15+1))</f>
        <v>43992</v>
      </c>
      <c r="M15" s="11">
        <f t="shared" si="5"/>
        <v>43993</v>
      </c>
      <c r="N15" s="11">
        <f t="shared" si="5"/>
        <v>43994</v>
      </c>
      <c r="O15" s="11">
        <f t="shared" si="5"/>
        <v>43995</v>
      </c>
      <c r="P15" s="11">
        <f t="shared" si="5"/>
        <v>43996</v>
      </c>
      <c r="Q15" s="5"/>
      <c r="R15" s="11">
        <f>IF(X14="","",IF(MONTH(X14+1)&lt;&gt;MONTH(X14),"",X14+1))</f>
        <v>44018</v>
      </c>
      <c r="S15" s="11">
        <f>IF(R15="","",IF(MONTH(R15+1)&lt;&gt;MONTH(R15),"",R15+1))</f>
        <v>44019</v>
      </c>
      <c r="T15" s="11">
        <f t="shared" ref="T15:X19" si="6">IF(S15="","",IF(MONTH(S15+1)&lt;&gt;MONTH(S15),"",S15+1))</f>
        <v>44020</v>
      </c>
      <c r="U15" s="11">
        <f t="shared" si="6"/>
        <v>44021</v>
      </c>
      <c r="V15" s="11">
        <f t="shared" si="6"/>
        <v>44022</v>
      </c>
      <c r="W15" s="11">
        <f t="shared" si="6"/>
        <v>44023</v>
      </c>
      <c r="X15" s="11">
        <f t="shared" si="6"/>
        <v>44024</v>
      </c>
      <c r="Y15" s="5"/>
      <c r="Z15" s="11">
        <f>IF(AF14="","",IF(MONTH(AF14+1)&lt;&gt;MONTH(AF14),"",AF14+1))</f>
        <v>44046</v>
      </c>
      <c r="AA15" s="11">
        <f>IF(Z15="","",IF(MONTH(Z15+1)&lt;&gt;MONTH(Z15),"",Z15+1))</f>
        <v>44047</v>
      </c>
      <c r="AB15" s="11">
        <f t="shared" ref="AB15:AF19" si="7">IF(AA15="","",IF(MONTH(AA15+1)&lt;&gt;MONTH(AA15),"",AA15+1))</f>
        <v>44048</v>
      </c>
      <c r="AC15" s="11">
        <f t="shared" si="7"/>
        <v>44049</v>
      </c>
      <c r="AD15" s="11">
        <f t="shared" si="7"/>
        <v>44050</v>
      </c>
      <c r="AE15" s="11">
        <f t="shared" si="7"/>
        <v>44051</v>
      </c>
      <c r="AF15" s="11">
        <f t="shared" si="7"/>
        <v>44052</v>
      </c>
      <c r="AG15" s="5"/>
      <c r="AI15" s="8"/>
    </row>
    <row r="16" spans="2:35" s="6" customFormat="1" ht="18" customHeight="1" x14ac:dyDescent="0.25">
      <c r="B16" s="11">
        <f>IF(H15="","",IF(MONTH(H15+1)&lt;&gt;MONTH(H15),"",H15+1))</f>
        <v>43962</v>
      </c>
      <c r="C16" s="11">
        <f>IF(B16="","",IF(MONTH(B16+1)&lt;&gt;MONTH(B16),"",B16+1))</f>
        <v>43963</v>
      </c>
      <c r="D16" s="11">
        <f t="shared" si="4"/>
        <v>43964</v>
      </c>
      <c r="E16" s="11">
        <f t="shared" si="4"/>
        <v>43965</v>
      </c>
      <c r="F16" s="11">
        <f t="shared" si="4"/>
        <v>43966</v>
      </c>
      <c r="G16" s="11">
        <f t="shared" si="4"/>
        <v>43967</v>
      </c>
      <c r="H16" s="11">
        <f t="shared" si="4"/>
        <v>43968</v>
      </c>
      <c r="I16" s="5"/>
      <c r="J16" s="11">
        <f>IF(P15="","",IF(MONTH(P15+1)&lt;&gt;MONTH(P15),"",P15+1))</f>
        <v>43997</v>
      </c>
      <c r="K16" s="11">
        <f>IF(J16="","",IF(MONTH(J16+1)&lt;&gt;MONTH(J16),"",J16+1))</f>
        <v>43998</v>
      </c>
      <c r="L16" s="11">
        <f t="shared" si="5"/>
        <v>43999</v>
      </c>
      <c r="M16" s="11">
        <f t="shared" si="5"/>
        <v>44000</v>
      </c>
      <c r="N16" s="11">
        <f t="shared" si="5"/>
        <v>44001</v>
      </c>
      <c r="O16" s="11">
        <f t="shared" si="5"/>
        <v>44002</v>
      </c>
      <c r="P16" s="11">
        <f t="shared" si="5"/>
        <v>44003</v>
      </c>
      <c r="Q16" s="5"/>
      <c r="R16" s="11">
        <f>IF(X15="","",IF(MONTH(X15+1)&lt;&gt;MONTH(X15),"",X15+1))</f>
        <v>44025</v>
      </c>
      <c r="S16" s="11">
        <f>IF(R16="","",IF(MONTH(R16+1)&lt;&gt;MONTH(R16),"",R16+1))</f>
        <v>44026</v>
      </c>
      <c r="T16" s="11">
        <f t="shared" si="6"/>
        <v>44027</v>
      </c>
      <c r="U16" s="11">
        <f t="shared" si="6"/>
        <v>44028</v>
      </c>
      <c r="V16" s="11">
        <f t="shared" si="6"/>
        <v>44029</v>
      </c>
      <c r="W16" s="11">
        <f t="shared" si="6"/>
        <v>44030</v>
      </c>
      <c r="X16" s="11">
        <f t="shared" si="6"/>
        <v>44031</v>
      </c>
      <c r="Y16" s="5"/>
      <c r="Z16" s="11">
        <f>IF(AF15="","",IF(MONTH(AF15+1)&lt;&gt;MONTH(AF15),"",AF15+1))</f>
        <v>44053</v>
      </c>
      <c r="AA16" s="11">
        <f>IF(Z16="","",IF(MONTH(Z16+1)&lt;&gt;MONTH(Z16),"",Z16+1))</f>
        <v>44054</v>
      </c>
      <c r="AB16" s="11">
        <f t="shared" si="7"/>
        <v>44055</v>
      </c>
      <c r="AC16" s="11">
        <f t="shared" si="7"/>
        <v>44056</v>
      </c>
      <c r="AD16" s="11">
        <f t="shared" si="7"/>
        <v>44057</v>
      </c>
      <c r="AE16" s="11">
        <f t="shared" si="7"/>
        <v>44058</v>
      </c>
      <c r="AF16" s="11">
        <f t="shared" si="7"/>
        <v>44059</v>
      </c>
      <c r="AG16" s="5"/>
      <c r="AI16" s="8"/>
    </row>
    <row r="17" spans="2:35" s="6" customFormat="1" ht="18" customHeight="1" x14ac:dyDescent="0.25">
      <c r="B17" s="11">
        <f>IF(H16="","",IF(MONTH(H16+1)&lt;&gt;MONTH(H16),"",H16+1))</f>
        <v>43969</v>
      </c>
      <c r="C17" s="11">
        <f>IF(B17="","",IF(MONTH(B17+1)&lt;&gt;MONTH(B17),"",B17+1))</f>
        <v>43970</v>
      </c>
      <c r="D17" s="11">
        <f t="shared" si="4"/>
        <v>43971</v>
      </c>
      <c r="E17" s="11">
        <f t="shared" si="4"/>
        <v>43972</v>
      </c>
      <c r="F17" s="11">
        <f t="shared" si="4"/>
        <v>43973</v>
      </c>
      <c r="G17" s="11">
        <f t="shared" si="4"/>
        <v>43974</v>
      </c>
      <c r="H17" s="11">
        <f t="shared" si="4"/>
        <v>43975</v>
      </c>
      <c r="I17" s="5"/>
      <c r="J17" s="11">
        <f>IF(P16="","",IF(MONTH(P16+1)&lt;&gt;MONTH(P16),"",P16+1))</f>
        <v>44004</v>
      </c>
      <c r="K17" s="11">
        <f>IF(J17="","",IF(MONTH(J17+1)&lt;&gt;MONTH(J17),"",J17+1))</f>
        <v>44005</v>
      </c>
      <c r="L17" s="11">
        <f t="shared" si="5"/>
        <v>44006</v>
      </c>
      <c r="M17" s="11">
        <f t="shared" si="5"/>
        <v>44007</v>
      </c>
      <c r="N17" s="11">
        <f t="shared" si="5"/>
        <v>44008</v>
      </c>
      <c r="O17" s="11">
        <f t="shared" si="5"/>
        <v>44009</v>
      </c>
      <c r="P17" s="11">
        <f t="shared" si="5"/>
        <v>44010</v>
      </c>
      <c r="Q17" s="5"/>
      <c r="R17" s="11">
        <f>IF(X16="","",IF(MONTH(X16+1)&lt;&gt;MONTH(X16),"",X16+1))</f>
        <v>44032</v>
      </c>
      <c r="S17" s="11">
        <f>IF(R17="","",IF(MONTH(R17+1)&lt;&gt;MONTH(R17),"",R17+1))</f>
        <v>44033</v>
      </c>
      <c r="T17" s="11">
        <f t="shared" si="6"/>
        <v>44034</v>
      </c>
      <c r="U17" s="11">
        <f t="shared" si="6"/>
        <v>44035</v>
      </c>
      <c r="V17" s="11">
        <f t="shared" si="6"/>
        <v>44036</v>
      </c>
      <c r="W17" s="11">
        <f t="shared" si="6"/>
        <v>44037</v>
      </c>
      <c r="X17" s="11">
        <f t="shared" si="6"/>
        <v>44038</v>
      </c>
      <c r="Y17" s="5"/>
      <c r="Z17" s="11">
        <f>IF(AF16="","",IF(MONTH(AF16+1)&lt;&gt;MONTH(AF16),"",AF16+1))</f>
        <v>44060</v>
      </c>
      <c r="AA17" s="11">
        <f>IF(Z17="","",IF(MONTH(Z17+1)&lt;&gt;MONTH(Z17),"",Z17+1))</f>
        <v>44061</v>
      </c>
      <c r="AB17" s="11">
        <f t="shared" si="7"/>
        <v>44062</v>
      </c>
      <c r="AC17" s="11">
        <f t="shared" si="7"/>
        <v>44063</v>
      </c>
      <c r="AD17" s="11">
        <f t="shared" si="7"/>
        <v>44064</v>
      </c>
      <c r="AE17" s="11">
        <f t="shared" si="7"/>
        <v>44065</v>
      </c>
      <c r="AF17" s="11">
        <f t="shared" si="7"/>
        <v>44066</v>
      </c>
      <c r="AG17" s="5"/>
      <c r="AI17" s="8"/>
    </row>
    <row r="18" spans="2:35" s="6" customFormat="1" ht="18" customHeight="1" x14ac:dyDescent="0.25">
      <c r="B18" s="11">
        <f>IF(H17="","",IF(MONTH(H17+1)&lt;&gt;MONTH(H17),"",H17+1))</f>
        <v>43976</v>
      </c>
      <c r="C18" s="11">
        <f>IF(B18="","",IF(MONTH(B18+1)&lt;&gt;MONTH(B18),"",B18+1))</f>
        <v>43977</v>
      </c>
      <c r="D18" s="11">
        <f t="shared" si="4"/>
        <v>43978</v>
      </c>
      <c r="E18" s="11">
        <f t="shared" si="4"/>
        <v>43979</v>
      </c>
      <c r="F18" s="11">
        <f t="shared" si="4"/>
        <v>43980</v>
      </c>
      <c r="G18" s="11">
        <f t="shared" si="4"/>
        <v>43981</v>
      </c>
      <c r="H18" s="11">
        <f t="shared" si="4"/>
        <v>43982</v>
      </c>
      <c r="I18" s="5"/>
      <c r="J18" s="11">
        <f>IF(P17="","",IF(MONTH(P17+1)&lt;&gt;MONTH(P17),"",P17+1))</f>
        <v>44011</v>
      </c>
      <c r="K18" s="11">
        <f>IF(J18="","",IF(MONTH(J18+1)&lt;&gt;MONTH(J18),"",J18+1))</f>
        <v>44012</v>
      </c>
      <c r="L18" s="11" t="str">
        <f t="shared" si="5"/>
        <v/>
      </c>
      <c r="M18" s="11" t="str">
        <f t="shared" si="5"/>
        <v/>
      </c>
      <c r="N18" s="11" t="str">
        <f t="shared" si="5"/>
        <v/>
      </c>
      <c r="O18" s="11" t="str">
        <f t="shared" si="5"/>
        <v/>
      </c>
      <c r="P18" s="11" t="str">
        <f t="shared" si="5"/>
        <v/>
      </c>
      <c r="Q18" s="5"/>
      <c r="R18" s="11">
        <f>IF(X17="","",IF(MONTH(X17+1)&lt;&gt;MONTH(X17),"",X17+1))</f>
        <v>44039</v>
      </c>
      <c r="S18" s="11">
        <f>IF(R18="","",IF(MONTH(R18+1)&lt;&gt;MONTH(R18),"",R18+1))</f>
        <v>44040</v>
      </c>
      <c r="T18" s="11">
        <f t="shared" si="6"/>
        <v>44041</v>
      </c>
      <c r="U18" s="11">
        <f t="shared" si="6"/>
        <v>44042</v>
      </c>
      <c r="V18" s="11">
        <f t="shared" si="6"/>
        <v>44043</v>
      </c>
      <c r="W18" s="11" t="str">
        <f t="shared" si="6"/>
        <v/>
      </c>
      <c r="X18" s="11" t="str">
        <f t="shared" si="6"/>
        <v/>
      </c>
      <c r="Y18" s="5"/>
      <c r="Z18" s="11">
        <f>IF(AF17="","",IF(MONTH(AF17+1)&lt;&gt;MONTH(AF17),"",AF17+1))</f>
        <v>44067</v>
      </c>
      <c r="AA18" s="11">
        <f>IF(Z18="","",IF(MONTH(Z18+1)&lt;&gt;MONTH(Z18),"",Z18+1))</f>
        <v>44068</v>
      </c>
      <c r="AB18" s="11">
        <f t="shared" si="7"/>
        <v>44069</v>
      </c>
      <c r="AC18" s="11">
        <f t="shared" si="7"/>
        <v>44070</v>
      </c>
      <c r="AD18" s="11">
        <f t="shared" si="7"/>
        <v>44071</v>
      </c>
      <c r="AE18" s="11">
        <f t="shared" si="7"/>
        <v>44072</v>
      </c>
      <c r="AF18" s="11">
        <f t="shared" si="7"/>
        <v>44073</v>
      </c>
      <c r="AG18" s="5"/>
      <c r="AI18" s="8"/>
    </row>
    <row r="19" spans="2:35" s="6" customFormat="1" ht="18" customHeight="1" x14ac:dyDescent="0.25">
      <c r="B19" s="11" t="str">
        <f>IF(H18="","",IF(MONTH(H18+1)&lt;&gt;MONTH(H18),"",H18+1))</f>
        <v/>
      </c>
      <c r="C19" s="11" t="str">
        <f>IF(B19="","",IF(MONTH(B19+1)&lt;&gt;MONTH(B19),"",B19+1))</f>
        <v/>
      </c>
      <c r="D19" s="11" t="str">
        <f t="shared" si="4"/>
        <v/>
      </c>
      <c r="E19" s="11" t="str">
        <f t="shared" si="4"/>
        <v/>
      </c>
      <c r="F19" s="11" t="str">
        <f t="shared" si="4"/>
        <v/>
      </c>
      <c r="G19" s="11" t="str">
        <f t="shared" si="4"/>
        <v/>
      </c>
      <c r="H19" s="11" t="str">
        <f t="shared" si="4"/>
        <v/>
      </c>
      <c r="I19" s="5"/>
      <c r="J19" s="11" t="str">
        <f>IF(P18="","",IF(MONTH(P18+1)&lt;&gt;MONTH(P18),"",P18+1))</f>
        <v/>
      </c>
      <c r="K19" s="11" t="str">
        <f>IF(J19="","",IF(MONTH(J19+1)&lt;&gt;MONTH(J19),"",J19+1))</f>
        <v/>
      </c>
      <c r="L19" s="11" t="str">
        <f t="shared" si="5"/>
        <v/>
      </c>
      <c r="M19" s="11" t="str">
        <f t="shared" si="5"/>
        <v/>
      </c>
      <c r="N19" s="11" t="str">
        <f t="shared" si="5"/>
        <v/>
      </c>
      <c r="O19" s="11" t="str">
        <f t="shared" si="5"/>
        <v/>
      </c>
      <c r="P19" s="11" t="str">
        <f t="shared" si="5"/>
        <v/>
      </c>
      <c r="Q19" s="5"/>
      <c r="R19" s="11" t="str">
        <f>IF(X18="","",IF(MONTH(X18+1)&lt;&gt;MONTH(X18),"",X18+1))</f>
        <v/>
      </c>
      <c r="S19" s="11" t="str">
        <f>IF(R19="","",IF(MONTH(R19+1)&lt;&gt;MONTH(R19),"",R19+1))</f>
        <v/>
      </c>
      <c r="T19" s="11" t="str">
        <f t="shared" si="6"/>
        <v/>
      </c>
      <c r="U19" s="11" t="str">
        <f t="shared" si="6"/>
        <v/>
      </c>
      <c r="V19" s="11" t="str">
        <f t="shared" si="6"/>
        <v/>
      </c>
      <c r="W19" s="11" t="str">
        <f t="shared" si="6"/>
        <v/>
      </c>
      <c r="X19" s="11" t="str">
        <f t="shared" si="6"/>
        <v/>
      </c>
      <c r="Y19" s="5"/>
      <c r="Z19" s="11">
        <f>IF(AF18="","",IF(MONTH(AF18+1)&lt;&gt;MONTH(AF18),"",AF18+1))</f>
        <v>44074</v>
      </c>
      <c r="AA19" s="11" t="str">
        <f>IF(Z19="","",IF(MONTH(Z19+1)&lt;&gt;MONTH(Z19),"",Z19+1))</f>
        <v/>
      </c>
      <c r="AB19" s="11" t="str">
        <f t="shared" si="7"/>
        <v/>
      </c>
      <c r="AC19" s="11" t="str">
        <f t="shared" si="7"/>
        <v/>
      </c>
      <c r="AD19" s="11" t="str">
        <f t="shared" si="7"/>
        <v/>
      </c>
      <c r="AE19" s="11" t="str">
        <f t="shared" si="7"/>
        <v/>
      </c>
      <c r="AF19" s="11" t="str">
        <f t="shared" si="7"/>
        <v/>
      </c>
      <c r="AG19" s="5"/>
      <c r="AI19" s="8"/>
    </row>
    <row r="20" spans="2:35" ht="18" customHeight="1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I20" s="8"/>
    </row>
    <row r="21" spans="2:35" s="3" customFormat="1" ht="21" customHeight="1" x14ac:dyDescent="0.3">
      <c r="B21" s="12">
        <f>DATE(YEAR(Z12+42),MONTH(Z12+42),1)</f>
        <v>44075</v>
      </c>
      <c r="C21" s="12"/>
      <c r="D21" s="12"/>
      <c r="E21" s="12"/>
      <c r="F21" s="12"/>
      <c r="G21" s="12"/>
      <c r="H21" s="12"/>
      <c r="I21" s="4"/>
      <c r="J21" s="12">
        <f>DATE(YEAR(B21+42),MONTH(B21+42),1)</f>
        <v>44105</v>
      </c>
      <c r="K21" s="12"/>
      <c r="L21" s="12"/>
      <c r="M21" s="12"/>
      <c r="N21" s="12"/>
      <c r="O21" s="12"/>
      <c r="P21" s="12"/>
      <c r="Q21" s="4"/>
      <c r="R21" s="12">
        <f>DATE(YEAR(J21+42),MONTH(J21+42),1)</f>
        <v>44136</v>
      </c>
      <c r="S21" s="12"/>
      <c r="T21" s="12"/>
      <c r="U21" s="12"/>
      <c r="V21" s="12"/>
      <c r="W21" s="12"/>
      <c r="X21" s="12"/>
      <c r="Y21" s="4"/>
      <c r="Z21" s="12">
        <f>DATE(YEAR(R21+42),MONTH(R21+42),1)</f>
        <v>44166</v>
      </c>
      <c r="AA21" s="12"/>
      <c r="AB21" s="12"/>
      <c r="AC21" s="12"/>
      <c r="AD21" s="12"/>
      <c r="AE21" s="12"/>
      <c r="AF21" s="12"/>
      <c r="AG21" s="4"/>
      <c r="AI21" s="8"/>
    </row>
    <row r="22" spans="2:35" s="5" customFormat="1" ht="15.75" x14ac:dyDescent="0.25">
      <c r="B22" s="9" t="str">
        <f>CHOOSE(1+MOD($M$2+1-2,7),"ВС","ПН","ВТ","СР","ЧТ","ПТ","СБ")</f>
        <v>ПН</v>
      </c>
      <c r="C22" s="9" t="str">
        <f>CHOOSE(1+MOD($M$2+2-2,7),"ВС","ПН","ВТ","СР","ЧТ","ПТ","СБ")</f>
        <v>ВТ</v>
      </c>
      <c r="D22" s="9" t="str">
        <f>CHOOSE(1+MOD($M$2+3-2,7),"ВС","ПН","ВТ","СР","ЧТ","ПТ","СБ")</f>
        <v>СР</v>
      </c>
      <c r="E22" s="9" t="str">
        <f>CHOOSE(1+MOD($M$2+4-2,7),"ВС","ПН","ВТ","СР","ЧТ","ПТ","СБ")</f>
        <v>ЧТ</v>
      </c>
      <c r="F22" s="9" t="str">
        <f>CHOOSE(1+MOD($M$2+5-2,7),"ВС","ПН","ВТ","СР","ЧТ","ПТ","СБ")</f>
        <v>ПТ</v>
      </c>
      <c r="G22" s="9" t="str">
        <f>CHOOSE(1+MOD($M$2+6-2,7),"ВС","ПН","ВТ","СР","ЧТ","ПТ","СБ")</f>
        <v>СБ</v>
      </c>
      <c r="H22" s="9" t="str">
        <f>CHOOSE(1+MOD($M$2+7-2,7),"ВС","ПН","ВТ","СР","ЧТ","ПТ","СБ")</f>
        <v>ВС</v>
      </c>
      <c r="J22" s="9" t="str">
        <f>CHOOSE(1+MOD($M$2+1-2,7),"ВС","ПН","ВТ","СР","ЧТ","ПТ","СБ")</f>
        <v>ПН</v>
      </c>
      <c r="K22" s="9" t="str">
        <f>CHOOSE(1+MOD($M$2+2-2,7),"ВС","ПН","ВТ","СР","ЧТ","ПТ","СБ")</f>
        <v>ВТ</v>
      </c>
      <c r="L22" s="9" t="str">
        <f>CHOOSE(1+MOD($M$2+3-2,7),"ВС","ПН","ВТ","СР","ЧТ","ПТ","СБ")</f>
        <v>СР</v>
      </c>
      <c r="M22" s="9" t="str">
        <f>CHOOSE(1+MOD($M$2+4-2,7),"ВС","ПН","ВТ","СР","ЧТ","ПТ","СБ")</f>
        <v>ЧТ</v>
      </c>
      <c r="N22" s="9" t="str">
        <f>CHOOSE(1+MOD($M$2+5-2,7),"ВС","ПН","ВТ","СР","ЧТ","ПТ","СБ")</f>
        <v>ПТ</v>
      </c>
      <c r="O22" s="9" t="str">
        <f>CHOOSE(1+MOD($M$2+6-2,7),"ВС","ПН","ВТ","СР","ЧТ","ПТ","СБ")</f>
        <v>СБ</v>
      </c>
      <c r="P22" s="9" t="str">
        <f>CHOOSE(1+MOD($M$2+7-2,7),"ВС","ПН","ВТ","СР","ЧТ","ПТ","СБ")</f>
        <v>ВС</v>
      </c>
      <c r="R22" s="9" t="str">
        <f>CHOOSE(1+MOD($M$2+1-2,7),"ВС","ПН","ВТ","СР","ЧТ","ПТ","СБ")</f>
        <v>ПН</v>
      </c>
      <c r="S22" s="9" t="str">
        <f>CHOOSE(1+MOD($M$2+2-2,7),"ВС","ПН","ВТ","СР","ЧТ","ПТ","СБ")</f>
        <v>ВТ</v>
      </c>
      <c r="T22" s="9" t="str">
        <f>CHOOSE(1+MOD($M$2+3-2,7),"ВС","ПН","ВТ","СР","ЧТ","ПТ","СБ")</f>
        <v>СР</v>
      </c>
      <c r="U22" s="9" t="str">
        <f>CHOOSE(1+MOD($M$2+4-2,7),"ВС","ПН","ВТ","СР","ЧТ","ПТ","СБ")</f>
        <v>ЧТ</v>
      </c>
      <c r="V22" s="9" t="str">
        <f>CHOOSE(1+MOD($M$2+5-2,7),"ВС","ПН","ВТ","СР","ЧТ","ПТ","СБ")</f>
        <v>ПТ</v>
      </c>
      <c r="W22" s="9" t="str">
        <f>CHOOSE(1+MOD($M$2+6-2,7),"ВС","ПН","ВТ","СР","ЧТ","ПТ","СБ")</f>
        <v>СБ</v>
      </c>
      <c r="X22" s="9" t="str">
        <f>CHOOSE(1+MOD($M$2+7-2,7),"ВС","ПН","ВТ","СР","ЧТ","ПТ","СБ")</f>
        <v>ВС</v>
      </c>
      <c r="Z22" s="9" t="str">
        <f>CHOOSE(1+MOD($M$2+1-2,7),"ВС","ПН","ВТ","СР","ЧТ","ПТ","СБ")</f>
        <v>ПН</v>
      </c>
      <c r="AA22" s="9" t="str">
        <f>CHOOSE(1+MOD($M$2+2-2,7),"ВС","ПН","ВТ","СР","ЧТ","ПТ","СБ")</f>
        <v>ВТ</v>
      </c>
      <c r="AB22" s="9" t="str">
        <f>CHOOSE(1+MOD($M$2+3-2,7),"ВС","ПН","ВТ","СР","ЧТ","ПТ","СБ")</f>
        <v>СР</v>
      </c>
      <c r="AC22" s="9" t="str">
        <f>CHOOSE(1+MOD($M$2+4-2,7),"ВС","ПН","ВТ","СР","ЧТ","ПТ","СБ")</f>
        <v>ЧТ</v>
      </c>
      <c r="AD22" s="9" t="str">
        <f>CHOOSE(1+MOD($M$2+5-2,7),"ВС","ПН","ВТ","СР","ЧТ","ПТ","СБ")</f>
        <v>ПТ</v>
      </c>
      <c r="AE22" s="9" t="str">
        <f>CHOOSE(1+MOD($M$2+6-2,7),"ВС","ПН","ВТ","СР","ЧТ","ПТ","СБ")</f>
        <v>СБ</v>
      </c>
      <c r="AF22" s="9" t="str">
        <f>CHOOSE(1+MOD($M$2+7-2,7),"ВС","ПН","ВТ","СР","ЧТ","ПТ","СБ")</f>
        <v>ВС</v>
      </c>
      <c r="AI22" s="8"/>
    </row>
    <row r="23" spans="2:35" s="6" customFormat="1" ht="18" customHeight="1" x14ac:dyDescent="0.25">
      <c r="B23" s="11" t="str">
        <f>IF(WEEKDAY(B21,1)=MOD($M$2,7),B21,"")</f>
        <v/>
      </c>
      <c r="C23" s="11">
        <f>IF(B23="",IF(WEEKDAY(B21,1)=MOD($M$2,7)+1,B21,""),B23+1)</f>
        <v>44075</v>
      </c>
      <c r="D23" s="11">
        <f>IF(C23="",IF(WEEKDAY(B21,1)=MOD($M$2+1,7)+1,B21,""),C23+1)</f>
        <v>44076</v>
      </c>
      <c r="E23" s="11">
        <f>IF(D23="",IF(WEEKDAY(B21,1)=MOD($M$2+2,7)+1,B21,""),D23+1)</f>
        <v>44077</v>
      </c>
      <c r="F23" s="11">
        <f>IF(E23="",IF(WEEKDAY(B21,1)=MOD($M$2+3,7)+1,B21,""),E23+1)</f>
        <v>44078</v>
      </c>
      <c r="G23" s="11">
        <f>IF(F23="",IF(WEEKDAY(B21,1)=MOD($M$2+4,7)+1,B21,""),F23+1)</f>
        <v>44079</v>
      </c>
      <c r="H23" s="11">
        <f>IF(G23="",IF(WEEKDAY(B21,1)=MOD($M$2+5,7)+1,B21,""),G23+1)</f>
        <v>44080</v>
      </c>
      <c r="I23" s="5"/>
      <c r="J23" s="11" t="str">
        <f>IF(WEEKDAY(J21,1)=MOD($M$2,7),J21,"")</f>
        <v/>
      </c>
      <c r="K23" s="11" t="str">
        <f>IF(J23="",IF(WEEKDAY(J21,1)=MOD($M$2,7)+1,J21,""),J23+1)</f>
        <v/>
      </c>
      <c r="L23" s="11" t="str">
        <f>IF(K23="",IF(WEEKDAY(J21,1)=MOD($M$2+1,7)+1,J21,""),K23+1)</f>
        <v/>
      </c>
      <c r="M23" s="11">
        <f>IF(L23="",IF(WEEKDAY(J21,1)=MOD($M$2+2,7)+1,J21,""),L23+1)</f>
        <v>44105</v>
      </c>
      <c r="N23" s="11">
        <f>IF(M23="",IF(WEEKDAY(J21,1)=MOD($M$2+3,7)+1,J21,""),M23+1)</f>
        <v>44106</v>
      </c>
      <c r="O23" s="11">
        <f>IF(N23="",IF(WEEKDAY(J21,1)=MOD($M$2+4,7)+1,J21,""),N23+1)</f>
        <v>44107</v>
      </c>
      <c r="P23" s="11">
        <f>IF(O23="",IF(WEEKDAY(J21,1)=MOD($M$2+5,7)+1,J21,""),O23+1)</f>
        <v>44108</v>
      </c>
      <c r="Q23" s="5"/>
      <c r="R23" s="11" t="str">
        <f>IF(WEEKDAY(R21,1)=MOD($M$2,7),R21,"")</f>
        <v/>
      </c>
      <c r="S23" s="11" t="str">
        <f>IF(R23="",IF(WEEKDAY(R21,1)=MOD($M$2,7)+1,R21,""),R23+1)</f>
        <v/>
      </c>
      <c r="T23" s="11" t="str">
        <f>IF(S23="",IF(WEEKDAY(R21,1)=MOD($M$2+1,7)+1,R21,""),S23+1)</f>
        <v/>
      </c>
      <c r="U23" s="11" t="str">
        <f>IF(T23="",IF(WEEKDAY(R21,1)=MOD($M$2+2,7)+1,R21,""),T23+1)</f>
        <v/>
      </c>
      <c r="V23" s="11" t="str">
        <f>IF(U23="",IF(WEEKDAY(R21,1)=MOD($M$2+3,7)+1,R21,""),U23+1)</f>
        <v/>
      </c>
      <c r="W23" s="11" t="str">
        <f>IF(V23="",IF(WEEKDAY(R21,1)=MOD($M$2+4,7)+1,R21,""),V23+1)</f>
        <v/>
      </c>
      <c r="X23" s="11">
        <f>IF(W23="",IF(WEEKDAY(R21,1)=MOD($M$2+5,7)+1,R21,""),W23+1)</f>
        <v>44136</v>
      </c>
      <c r="Y23" s="5"/>
      <c r="Z23" s="11" t="str">
        <f>IF(WEEKDAY(Z21,1)=MOD($M$2,7),Z21,"")</f>
        <v/>
      </c>
      <c r="AA23" s="11">
        <f>IF(Z23="",IF(WEEKDAY(Z21,1)=MOD($M$2,7)+1,Z21,""),Z23+1)</f>
        <v>44166</v>
      </c>
      <c r="AB23" s="11">
        <f>IF(AA23="",IF(WEEKDAY(Z21,1)=MOD($M$2+1,7)+1,Z21,""),AA23+1)</f>
        <v>44167</v>
      </c>
      <c r="AC23" s="11">
        <f>IF(AB23="",IF(WEEKDAY(Z21,1)=MOD($M$2+2,7)+1,Z21,""),AB23+1)</f>
        <v>44168</v>
      </c>
      <c r="AD23" s="11">
        <f>IF(AC23="",IF(WEEKDAY(Z21,1)=MOD($M$2+3,7)+1,Z21,""),AC23+1)</f>
        <v>44169</v>
      </c>
      <c r="AE23" s="11">
        <f>IF(AD23="",IF(WEEKDAY(Z21,1)=MOD($M$2+4,7)+1,Z21,""),AD23+1)</f>
        <v>44170</v>
      </c>
      <c r="AF23" s="11">
        <f>IF(AE23="",IF(WEEKDAY(Z21,1)=MOD($M$2+5,7)+1,Z21,""),AE23+1)</f>
        <v>44171</v>
      </c>
      <c r="AG23" s="5"/>
      <c r="AI23" s="8"/>
    </row>
    <row r="24" spans="2:35" s="6" customFormat="1" ht="18" customHeight="1" x14ac:dyDescent="0.25">
      <c r="B24" s="11">
        <f>IF(H23="","",IF(MONTH(H23+1)&lt;&gt;MONTH(H23),"",H23+1))</f>
        <v>44081</v>
      </c>
      <c r="C24" s="11">
        <f>IF(B24="","",IF(MONTH(B24+1)&lt;&gt;MONTH(B24),"",B24+1))</f>
        <v>44082</v>
      </c>
      <c r="D24" s="11">
        <f t="shared" ref="D24:H28" si="8">IF(C24="","",IF(MONTH(C24+1)&lt;&gt;MONTH(C24),"",C24+1))</f>
        <v>44083</v>
      </c>
      <c r="E24" s="11">
        <f t="shared" si="8"/>
        <v>44084</v>
      </c>
      <c r="F24" s="11">
        <f t="shared" si="8"/>
        <v>44085</v>
      </c>
      <c r="G24" s="11">
        <f t="shared" si="8"/>
        <v>44086</v>
      </c>
      <c r="H24" s="11">
        <f t="shared" si="8"/>
        <v>44087</v>
      </c>
      <c r="I24" s="5"/>
      <c r="J24" s="11">
        <f>IF(P23="","",IF(MONTH(P23+1)&lt;&gt;MONTH(P23),"",P23+1))</f>
        <v>44109</v>
      </c>
      <c r="K24" s="11">
        <f>IF(J24="","",IF(MONTH(J24+1)&lt;&gt;MONTH(J24),"",J24+1))</f>
        <v>44110</v>
      </c>
      <c r="L24" s="11">
        <f t="shared" ref="L24:P28" si="9">IF(K24="","",IF(MONTH(K24+1)&lt;&gt;MONTH(K24),"",K24+1))</f>
        <v>44111</v>
      </c>
      <c r="M24" s="11">
        <f t="shared" si="9"/>
        <v>44112</v>
      </c>
      <c r="N24" s="11">
        <f t="shared" si="9"/>
        <v>44113</v>
      </c>
      <c r="O24" s="11">
        <f t="shared" si="9"/>
        <v>44114</v>
      </c>
      <c r="P24" s="11">
        <f t="shared" si="9"/>
        <v>44115</v>
      </c>
      <c r="Q24" s="5"/>
      <c r="R24" s="11">
        <f>IF(X23="","",IF(MONTH(X23+1)&lt;&gt;MONTH(X23),"",X23+1))</f>
        <v>44137</v>
      </c>
      <c r="S24" s="11">
        <f>IF(R24="","",IF(MONTH(R24+1)&lt;&gt;MONTH(R24),"",R24+1))</f>
        <v>44138</v>
      </c>
      <c r="T24" s="11">
        <f t="shared" ref="T24:X28" si="10">IF(S24="","",IF(MONTH(S24+1)&lt;&gt;MONTH(S24),"",S24+1))</f>
        <v>44139</v>
      </c>
      <c r="U24" s="11">
        <f t="shared" si="10"/>
        <v>44140</v>
      </c>
      <c r="V24" s="11">
        <f t="shared" si="10"/>
        <v>44141</v>
      </c>
      <c r="W24" s="11">
        <f t="shared" si="10"/>
        <v>44142</v>
      </c>
      <c r="X24" s="11">
        <f t="shared" si="10"/>
        <v>44143</v>
      </c>
      <c r="Y24" s="5"/>
      <c r="Z24" s="11">
        <f>IF(AF23="","",IF(MONTH(AF23+1)&lt;&gt;MONTH(AF23),"",AF23+1))</f>
        <v>44172</v>
      </c>
      <c r="AA24" s="11">
        <f>IF(Z24="","",IF(MONTH(Z24+1)&lt;&gt;MONTH(Z24),"",Z24+1))</f>
        <v>44173</v>
      </c>
      <c r="AB24" s="11">
        <f t="shared" ref="AB24:AF28" si="11">IF(AA24="","",IF(MONTH(AA24+1)&lt;&gt;MONTH(AA24),"",AA24+1))</f>
        <v>44174</v>
      </c>
      <c r="AC24" s="11">
        <f t="shared" si="11"/>
        <v>44175</v>
      </c>
      <c r="AD24" s="11">
        <f t="shared" si="11"/>
        <v>44176</v>
      </c>
      <c r="AE24" s="11">
        <f t="shared" si="11"/>
        <v>44177</v>
      </c>
      <c r="AF24" s="11">
        <f t="shared" si="11"/>
        <v>44178</v>
      </c>
      <c r="AG24" s="5"/>
      <c r="AI24" s="8"/>
    </row>
    <row r="25" spans="2:35" s="6" customFormat="1" ht="18" customHeight="1" x14ac:dyDescent="0.25">
      <c r="B25" s="11">
        <f>IF(H24="","",IF(MONTH(H24+1)&lt;&gt;MONTH(H24),"",H24+1))</f>
        <v>44088</v>
      </c>
      <c r="C25" s="11">
        <f>IF(B25="","",IF(MONTH(B25+1)&lt;&gt;MONTH(B25),"",B25+1))</f>
        <v>44089</v>
      </c>
      <c r="D25" s="11">
        <f t="shared" si="8"/>
        <v>44090</v>
      </c>
      <c r="E25" s="11">
        <f t="shared" si="8"/>
        <v>44091</v>
      </c>
      <c r="F25" s="11">
        <f t="shared" si="8"/>
        <v>44092</v>
      </c>
      <c r="G25" s="11">
        <f t="shared" si="8"/>
        <v>44093</v>
      </c>
      <c r="H25" s="11">
        <f t="shared" si="8"/>
        <v>44094</v>
      </c>
      <c r="I25" s="5"/>
      <c r="J25" s="11">
        <f>IF(P24="","",IF(MONTH(P24+1)&lt;&gt;MONTH(P24),"",P24+1))</f>
        <v>44116</v>
      </c>
      <c r="K25" s="11">
        <f>IF(J25="","",IF(MONTH(J25+1)&lt;&gt;MONTH(J25),"",J25+1))</f>
        <v>44117</v>
      </c>
      <c r="L25" s="11">
        <f t="shared" si="9"/>
        <v>44118</v>
      </c>
      <c r="M25" s="11">
        <f t="shared" si="9"/>
        <v>44119</v>
      </c>
      <c r="N25" s="11">
        <f t="shared" si="9"/>
        <v>44120</v>
      </c>
      <c r="O25" s="11">
        <f t="shared" si="9"/>
        <v>44121</v>
      </c>
      <c r="P25" s="11">
        <f t="shared" si="9"/>
        <v>44122</v>
      </c>
      <c r="Q25" s="5"/>
      <c r="R25" s="11">
        <f>IF(X24="","",IF(MONTH(X24+1)&lt;&gt;MONTH(X24),"",X24+1))</f>
        <v>44144</v>
      </c>
      <c r="S25" s="11">
        <f>IF(R25="","",IF(MONTH(R25+1)&lt;&gt;MONTH(R25),"",R25+1))</f>
        <v>44145</v>
      </c>
      <c r="T25" s="11">
        <f t="shared" si="10"/>
        <v>44146</v>
      </c>
      <c r="U25" s="11">
        <f t="shared" si="10"/>
        <v>44147</v>
      </c>
      <c r="V25" s="11">
        <f t="shared" si="10"/>
        <v>44148</v>
      </c>
      <c r="W25" s="11">
        <f t="shared" si="10"/>
        <v>44149</v>
      </c>
      <c r="X25" s="11">
        <f t="shared" si="10"/>
        <v>44150</v>
      </c>
      <c r="Y25" s="5"/>
      <c r="Z25" s="11">
        <f>IF(AF24="","",IF(MONTH(AF24+1)&lt;&gt;MONTH(AF24),"",AF24+1))</f>
        <v>44179</v>
      </c>
      <c r="AA25" s="11">
        <f>IF(Z25="","",IF(MONTH(Z25+1)&lt;&gt;MONTH(Z25),"",Z25+1))</f>
        <v>44180</v>
      </c>
      <c r="AB25" s="11">
        <f t="shared" si="11"/>
        <v>44181</v>
      </c>
      <c r="AC25" s="11">
        <f t="shared" si="11"/>
        <v>44182</v>
      </c>
      <c r="AD25" s="11">
        <f t="shared" si="11"/>
        <v>44183</v>
      </c>
      <c r="AE25" s="11">
        <f t="shared" si="11"/>
        <v>44184</v>
      </c>
      <c r="AF25" s="11">
        <f t="shared" si="11"/>
        <v>44185</v>
      </c>
      <c r="AG25" s="5"/>
    </row>
    <row r="26" spans="2:35" s="6" customFormat="1" ht="18" customHeight="1" x14ac:dyDescent="0.25">
      <c r="B26" s="11">
        <f>IF(H25="","",IF(MONTH(H25+1)&lt;&gt;MONTH(H25),"",H25+1))</f>
        <v>44095</v>
      </c>
      <c r="C26" s="11">
        <f>IF(B26="","",IF(MONTH(B26+1)&lt;&gt;MONTH(B26),"",B26+1))</f>
        <v>44096</v>
      </c>
      <c r="D26" s="11">
        <f t="shared" si="8"/>
        <v>44097</v>
      </c>
      <c r="E26" s="11">
        <f t="shared" si="8"/>
        <v>44098</v>
      </c>
      <c r="F26" s="11">
        <f t="shared" si="8"/>
        <v>44099</v>
      </c>
      <c r="G26" s="11">
        <f t="shared" si="8"/>
        <v>44100</v>
      </c>
      <c r="H26" s="11">
        <f t="shared" si="8"/>
        <v>44101</v>
      </c>
      <c r="I26" s="5"/>
      <c r="J26" s="11">
        <f>IF(P25="","",IF(MONTH(P25+1)&lt;&gt;MONTH(P25),"",P25+1))</f>
        <v>44123</v>
      </c>
      <c r="K26" s="11">
        <f>IF(J26="","",IF(MONTH(J26+1)&lt;&gt;MONTH(J26),"",J26+1))</f>
        <v>44124</v>
      </c>
      <c r="L26" s="11">
        <f t="shared" si="9"/>
        <v>44125</v>
      </c>
      <c r="M26" s="11">
        <f t="shared" si="9"/>
        <v>44126</v>
      </c>
      <c r="N26" s="11">
        <f t="shared" si="9"/>
        <v>44127</v>
      </c>
      <c r="O26" s="11">
        <f t="shared" si="9"/>
        <v>44128</v>
      </c>
      <c r="P26" s="11">
        <f t="shared" si="9"/>
        <v>44129</v>
      </c>
      <c r="Q26" s="5"/>
      <c r="R26" s="11">
        <f>IF(X25="","",IF(MONTH(X25+1)&lt;&gt;MONTH(X25),"",X25+1))</f>
        <v>44151</v>
      </c>
      <c r="S26" s="11">
        <f>IF(R26="","",IF(MONTH(R26+1)&lt;&gt;MONTH(R26),"",R26+1))</f>
        <v>44152</v>
      </c>
      <c r="T26" s="11">
        <f t="shared" si="10"/>
        <v>44153</v>
      </c>
      <c r="U26" s="11">
        <f t="shared" si="10"/>
        <v>44154</v>
      </c>
      <c r="V26" s="11">
        <f t="shared" si="10"/>
        <v>44155</v>
      </c>
      <c r="W26" s="11">
        <f t="shared" si="10"/>
        <v>44156</v>
      </c>
      <c r="X26" s="11">
        <f t="shared" si="10"/>
        <v>44157</v>
      </c>
      <c r="Y26" s="5"/>
      <c r="Z26" s="11">
        <f>IF(AF25="","",IF(MONTH(AF25+1)&lt;&gt;MONTH(AF25),"",AF25+1))</f>
        <v>44186</v>
      </c>
      <c r="AA26" s="11">
        <f>IF(Z26="","",IF(MONTH(Z26+1)&lt;&gt;MONTH(Z26),"",Z26+1))</f>
        <v>44187</v>
      </c>
      <c r="AB26" s="11">
        <f t="shared" si="11"/>
        <v>44188</v>
      </c>
      <c r="AC26" s="11">
        <f t="shared" si="11"/>
        <v>44189</v>
      </c>
      <c r="AD26" s="11">
        <f t="shared" si="11"/>
        <v>44190</v>
      </c>
      <c r="AE26" s="11">
        <f t="shared" si="11"/>
        <v>44191</v>
      </c>
      <c r="AF26" s="11">
        <f t="shared" si="11"/>
        <v>44192</v>
      </c>
      <c r="AG26" s="5"/>
    </row>
    <row r="27" spans="2:35" s="6" customFormat="1" ht="18" customHeight="1" x14ac:dyDescent="0.25">
      <c r="B27" s="11">
        <f>IF(H26="","",IF(MONTH(H26+1)&lt;&gt;MONTH(H26),"",H26+1))</f>
        <v>44102</v>
      </c>
      <c r="C27" s="11">
        <f>IF(B27="","",IF(MONTH(B27+1)&lt;&gt;MONTH(B27),"",B27+1))</f>
        <v>44103</v>
      </c>
      <c r="D27" s="11">
        <f t="shared" si="8"/>
        <v>44104</v>
      </c>
      <c r="E27" s="11" t="str">
        <f t="shared" si="8"/>
        <v/>
      </c>
      <c r="F27" s="11" t="str">
        <f t="shared" si="8"/>
        <v/>
      </c>
      <c r="G27" s="11" t="str">
        <f t="shared" si="8"/>
        <v/>
      </c>
      <c r="H27" s="11" t="str">
        <f t="shared" si="8"/>
        <v/>
      </c>
      <c r="I27" s="5"/>
      <c r="J27" s="11">
        <f>IF(P26="","",IF(MONTH(P26+1)&lt;&gt;MONTH(P26),"",P26+1))</f>
        <v>44130</v>
      </c>
      <c r="K27" s="11">
        <f>IF(J27="","",IF(MONTH(J27+1)&lt;&gt;MONTH(J27),"",J27+1))</f>
        <v>44131</v>
      </c>
      <c r="L27" s="11">
        <f t="shared" si="9"/>
        <v>44132</v>
      </c>
      <c r="M27" s="11">
        <f t="shared" si="9"/>
        <v>44133</v>
      </c>
      <c r="N27" s="11">
        <f t="shared" si="9"/>
        <v>44134</v>
      </c>
      <c r="O27" s="11">
        <f t="shared" si="9"/>
        <v>44135</v>
      </c>
      <c r="P27" s="11" t="str">
        <f t="shared" si="9"/>
        <v/>
      </c>
      <c r="Q27" s="5"/>
      <c r="R27" s="11">
        <f>IF(X26="","",IF(MONTH(X26+1)&lt;&gt;MONTH(X26),"",X26+1))</f>
        <v>44158</v>
      </c>
      <c r="S27" s="11">
        <f>IF(R27="","",IF(MONTH(R27+1)&lt;&gt;MONTH(R27),"",R27+1))</f>
        <v>44159</v>
      </c>
      <c r="T27" s="11">
        <f t="shared" si="10"/>
        <v>44160</v>
      </c>
      <c r="U27" s="11">
        <f t="shared" si="10"/>
        <v>44161</v>
      </c>
      <c r="V27" s="11">
        <f t="shared" si="10"/>
        <v>44162</v>
      </c>
      <c r="W27" s="11">
        <f t="shared" si="10"/>
        <v>44163</v>
      </c>
      <c r="X27" s="11">
        <f t="shared" si="10"/>
        <v>44164</v>
      </c>
      <c r="Y27" s="5"/>
      <c r="Z27" s="11">
        <f>IF(AF26="","",IF(MONTH(AF26+1)&lt;&gt;MONTH(AF26),"",AF26+1))</f>
        <v>44193</v>
      </c>
      <c r="AA27" s="11">
        <f>IF(Z27="","",IF(MONTH(Z27+1)&lt;&gt;MONTH(Z27),"",Z27+1))</f>
        <v>44194</v>
      </c>
      <c r="AB27" s="11">
        <f t="shared" si="11"/>
        <v>44195</v>
      </c>
      <c r="AC27" s="11">
        <f t="shared" si="11"/>
        <v>44196</v>
      </c>
      <c r="AD27" s="11" t="str">
        <f t="shared" si="11"/>
        <v/>
      </c>
      <c r="AE27" s="11" t="str">
        <f t="shared" si="11"/>
        <v/>
      </c>
      <c r="AF27" s="11" t="str">
        <f t="shared" si="11"/>
        <v/>
      </c>
      <c r="AG27" s="5"/>
    </row>
    <row r="28" spans="2:35" s="6" customFormat="1" ht="18" customHeight="1" x14ac:dyDescent="0.25">
      <c r="B28" s="11" t="str">
        <f>IF(H27="","",IF(MONTH(H27+1)&lt;&gt;MONTH(H27),"",H27+1))</f>
        <v/>
      </c>
      <c r="C28" s="11" t="str">
        <f>IF(B28="","",IF(MONTH(B28+1)&lt;&gt;MONTH(B28),"",B28+1))</f>
        <v/>
      </c>
      <c r="D28" s="11" t="str">
        <f t="shared" si="8"/>
        <v/>
      </c>
      <c r="E28" s="11" t="str">
        <f t="shared" si="8"/>
        <v/>
      </c>
      <c r="F28" s="11" t="str">
        <f t="shared" si="8"/>
        <v/>
      </c>
      <c r="G28" s="11" t="str">
        <f t="shared" si="8"/>
        <v/>
      </c>
      <c r="H28" s="11" t="str">
        <f t="shared" si="8"/>
        <v/>
      </c>
      <c r="I28" s="5"/>
      <c r="J28" s="11" t="str">
        <f>IF(P27="","",IF(MONTH(P27+1)&lt;&gt;MONTH(P27),"",P27+1))</f>
        <v/>
      </c>
      <c r="K28" s="11" t="str">
        <f>IF(J28="","",IF(MONTH(J28+1)&lt;&gt;MONTH(J28),"",J28+1))</f>
        <v/>
      </c>
      <c r="L28" s="11" t="str">
        <f t="shared" si="9"/>
        <v/>
      </c>
      <c r="M28" s="11" t="str">
        <f t="shared" si="9"/>
        <v/>
      </c>
      <c r="N28" s="11" t="str">
        <f t="shared" si="9"/>
        <v/>
      </c>
      <c r="O28" s="11" t="str">
        <f t="shared" si="9"/>
        <v/>
      </c>
      <c r="P28" s="11" t="str">
        <f t="shared" si="9"/>
        <v/>
      </c>
      <c r="Q28" s="5"/>
      <c r="R28" s="11">
        <f>IF(X27="","",IF(MONTH(X27+1)&lt;&gt;MONTH(X27),"",X27+1))</f>
        <v>44165</v>
      </c>
      <c r="S28" s="11" t="str">
        <f>IF(R28="","",IF(MONTH(R28+1)&lt;&gt;MONTH(R28),"",R28+1))</f>
        <v/>
      </c>
      <c r="T28" s="11" t="str">
        <f t="shared" si="10"/>
        <v/>
      </c>
      <c r="U28" s="11" t="str">
        <f t="shared" si="10"/>
        <v/>
      </c>
      <c r="V28" s="11" t="str">
        <f t="shared" si="10"/>
        <v/>
      </c>
      <c r="W28" s="11" t="str">
        <f t="shared" si="10"/>
        <v/>
      </c>
      <c r="X28" s="11" t="str">
        <f t="shared" si="10"/>
        <v/>
      </c>
      <c r="Y28" s="5"/>
      <c r="Z28" s="11" t="str">
        <f>IF(AF27="","",IF(MONTH(AF27+1)&lt;&gt;MONTH(AF27),"",AF27+1))</f>
        <v/>
      </c>
      <c r="AA28" s="11" t="str">
        <f>IF(Z28="","",IF(MONTH(Z28+1)&lt;&gt;MONTH(Z28),"",Z28+1))</f>
        <v/>
      </c>
      <c r="AB28" s="11" t="str">
        <f t="shared" si="11"/>
        <v/>
      </c>
      <c r="AC28" s="11" t="str">
        <f t="shared" si="11"/>
        <v/>
      </c>
      <c r="AD28" s="11" t="str">
        <f t="shared" si="11"/>
        <v/>
      </c>
      <c r="AE28" s="11" t="str">
        <f t="shared" si="11"/>
        <v/>
      </c>
      <c r="AF28" s="11" t="str">
        <f t="shared" si="11"/>
        <v/>
      </c>
      <c r="AG28" s="5"/>
    </row>
    <row r="29" spans="2:35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2:35" x14ac:dyDescent="0.2">
      <c r="I30" s="2"/>
      <c r="Q30" s="2"/>
      <c r="Y30" s="2"/>
      <c r="Z30" s="2"/>
      <c r="AA30" s="2"/>
      <c r="AB30" s="2"/>
      <c r="AC30" s="2"/>
      <c r="AD30" s="2"/>
      <c r="AE30" s="2"/>
      <c r="AF30" s="2"/>
      <c r="AG30" s="2"/>
    </row>
    <row r="31" spans="2:35" s="2" customFormat="1" ht="15" customHeight="1" x14ac:dyDescent="0.2"/>
    <row r="32" spans="2:35" ht="13.5" customHeight="1" x14ac:dyDescent="0.2">
      <c r="I32" s="2"/>
      <c r="Q32" s="2"/>
      <c r="Y32" s="2"/>
      <c r="Z32" s="2"/>
      <c r="AA32" s="2"/>
      <c r="AB32" s="2"/>
      <c r="AC32" s="2"/>
      <c r="AD32" s="2"/>
      <c r="AE32" s="2"/>
      <c r="AF32" s="2"/>
      <c r="AG32" s="2"/>
    </row>
    <row r="33" spans="9:33" ht="13.5" customHeight="1" x14ac:dyDescent="0.2">
      <c r="I33" s="2"/>
      <c r="Q33" s="2"/>
      <c r="Y33" s="2"/>
      <c r="Z33" s="2"/>
      <c r="AA33" s="2"/>
      <c r="AB33" s="2"/>
      <c r="AC33" s="2"/>
      <c r="AD33" s="2"/>
      <c r="AE33" s="2"/>
      <c r="AF33" s="2"/>
      <c r="AG33" s="2"/>
    </row>
    <row r="34" spans="9:33" ht="13.5" customHeight="1" x14ac:dyDescent="0.2">
      <c r="I34" s="2"/>
      <c r="Q34" s="2"/>
      <c r="Y34" s="2"/>
      <c r="Z34" s="2"/>
      <c r="AA34" s="2"/>
      <c r="AB34" s="2"/>
      <c r="AC34" s="2"/>
      <c r="AD34" s="2"/>
      <c r="AE34" s="2"/>
      <c r="AF34" s="2"/>
      <c r="AG34" s="2"/>
    </row>
    <row r="35" spans="9:33" ht="13.5" customHeight="1" x14ac:dyDescent="0.2">
      <c r="I35" s="2"/>
      <c r="Q35" s="2"/>
      <c r="Y35" s="2"/>
      <c r="Z35" s="2"/>
      <c r="AA35" s="2"/>
      <c r="AB35" s="2"/>
      <c r="AC35" s="2"/>
      <c r="AD35" s="2"/>
      <c r="AE35" s="2"/>
      <c r="AF35" s="2"/>
      <c r="AG35" s="2"/>
    </row>
    <row r="36" spans="9:33" ht="13.5" customHeight="1" x14ac:dyDescent="0.2">
      <c r="I36" s="2"/>
      <c r="Q36" s="2"/>
      <c r="Y36" s="2"/>
      <c r="Z36" s="2"/>
      <c r="AA36" s="2"/>
      <c r="AB36" s="2"/>
      <c r="AC36" s="2"/>
      <c r="AD36" s="2"/>
      <c r="AE36" s="2"/>
      <c r="AF36" s="2"/>
      <c r="AG36" s="2"/>
    </row>
    <row r="37" spans="9:33" ht="13.5" customHeight="1" x14ac:dyDescent="0.2">
      <c r="I37" s="2"/>
      <c r="Q37" s="2"/>
      <c r="Y37" s="2"/>
      <c r="Z37" s="2"/>
      <c r="AA37" s="2"/>
      <c r="AB37" s="2"/>
      <c r="AC37" s="2"/>
      <c r="AD37" s="2"/>
      <c r="AE37" s="2"/>
      <c r="AF37" s="2"/>
      <c r="AG37" s="2"/>
    </row>
  </sheetData>
  <mergeCells count="17">
    <mergeCell ref="D2:F2"/>
    <mergeCell ref="H2:J2"/>
    <mergeCell ref="M2:N2"/>
    <mergeCell ref="B1:AF1"/>
    <mergeCell ref="B3:H3"/>
    <mergeCell ref="J3:P3"/>
    <mergeCell ref="R3:X3"/>
    <mergeCell ref="Z3:AF3"/>
    <mergeCell ref="AI5:AI10"/>
    <mergeCell ref="B21:H21"/>
    <mergeCell ref="J21:P21"/>
    <mergeCell ref="R21:X21"/>
    <mergeCell ref="Z21:AF21"/>
    <mergeCell ref="B12:H12"/>
    <mergeCell ref="J12:P12"/>
    <mergeCell ref="R12:X12"/>
    <mergeCell ref="Z12:AF12"/>
  </mergeCells>
  <conditionalFormatting sqref="B5:H10 J5:P10 R5:X10 Z5:AF10 B14:H19 J14:P19 R14:X19 Z14:AF19 B23:H28 J23:P28 R23:X28 Z23:AF28">
    <cfRule type="expression" dxfId="1" priority="14">
      <formula>OR(WEEKDAY(B5,1)=1,WEEKDAY(B5,1)=7)</formula>
    </cfRule>
  </conditionalFormatting>
  <conditionalFormatting sqref="Z3 B3 J3 R3 B12 J12 R12 Z12 B21 J21 R21 Z21">
    <cfRule type="expression" dxfId="0" priority="15">
      <formula>$H$2=1</formula>
    </cfRule>
  </conditionalFormatting>
  <printOptions horizontalCentered="1"/>
  <pageMargins left="0.5" right="0.5" top="0.5" bottom="0.5" header="0.25" footer="0.2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Календарь</vt:lpstr>
      <vt:lpstr>Календарь!Область_печати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2018-11-30T02:09:44Z</dcterms:created>
  <dcterms:modified xsi:type="dcterms:W3CDTF">2019-12-05T09:58:01Z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v-abdarl@microsoft.com</vt:lpwstr>
  </property>
  <property fmtid="{D5CDD505-2E9C-101B-9397-08002B2CF9AE}" pid="5" name="MSIP_Label_f42aa342-8706-4288-bd11-ebb85995028c_SetDate">
    <vt:lpwstr>2018-11-30T02:10:28.1395374Z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  <property fmtid="{D5CDD505-2E9C-101B-9397-08002B2CF9AE}" pid="10" name="TBCO_ScreenResolution">
    <vt:lpwstr>96 96 1920 1080</vt:lpwstr>
  </property>
</Properties>
</file>